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D13" i="6"/>
  <c r="E13" i="6"/>
  <c r="I13" i="6"/>
  <c r="A14" i="6"/>
  <c r="B14" i="6" s="1"/>
  <c r="E14" i="6"/>
  <c r="I14" i="6"/>
  <c r="A15" i="6"/>
  <c r="C15" i="6" s="1"/>
  <c r="G15" i="6"/>
  <c r="I15" i="6"/>
  <c r="A16" i="6"/>
  <c r="B16" i="6" s="1"/>
  <c r="C16" i="6"/>
  <c r="E16" i="6"/>
  <c r="I16" i="6"/>
  <c r="A17" i="6"/>
  <c r="B17" i="6" s="1"/>
  <c r="C17" i="6"/>
  <c r="E17" i="6"/>
  <c r="I17" i="6"/>
  <c r="A18" i="6"/>
  <c r="B18" i="6" s="1"/>
  <c r="I18" i="6"/>
  <c r="A19" i="6"/>
  <c r="C19" i="6" s="1"/>
  <c r="I19" i="6"/>
  <c r="A20" i="6"/>
  <c r="C20" i="6" s="1"/>
  <c r="E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C71" i="6" s="1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B70" i="6"/>
  <c r="B16" i="1"/>
  <c r="E507" i="6"/>
  <c r="G20" i="6" l="1"/>
  <c r="B20" i="6"/>
  <c r="B19" i="6"/>
  <c r="D16" i="6"/>
  <c r="D20" i="6"/>
  <c r="D17" i="6"/>
  <c r="G16" i="6"/>
  <c r="B15" i="6"/>
  <c r="C13" i="6"/>
  <c r="G19" i="6"/>
  <c r="B11" i="6"/>
  <c r="D12" i="6"/>
  <c r="E12" i="6" s="1"/>
  <c r="C12" i="6"/>
  <c r="G12" i="6"/>
  <c r="G11" i="6"/>
  <c r="B10" i="6"/>
  <c r="E19" i="6"/>
  <c r="D14" i="6"/>
  <c r="D10" i="6"/>
  <c r="E10" i="6" s="1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<sst xmlns="http://schemas.openxmlformats.org/spreadsheetml/2006/main" count="93" uniqueCount="76">
  <si>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</si>
  <si>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</si>
  <si>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</si>
  <si>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</si>
  <si>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</si>
  <si>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</si>
  <si>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</si>
  <si>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</si>
  <si>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</si>
  <si>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</si>
  <si>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</si>
  <si>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</si>
  <si>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</si>
  <si>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</si>
  <si>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</si>
  <si>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</si>
  <si>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</si>
  <si>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</si>
  <si>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</si>
  <si>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</si>
  <si>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</si>
  <si>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</si>
  <si>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</si>
  <si>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</si>
  <si>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</si>
  <si>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</si>
  <si>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</si>
  <si>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</si>
  <si>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</si>
  <si>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</si>
  <si>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</si>
  <si>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</si>
  <si>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</si>
  <si>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</si>
  <si>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</si>
  <si>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</si>
  <si>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</si>
  <si>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</si>
  <si>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</si>
  <si>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</si>
  <si>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</si>
  <si>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</si>
  <si>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</si>
  <si>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</si>
  <si>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</si>
  <si>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</si>
  <si>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</si>
  <si>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</si>
  <si>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UND P/ FORNECIMENTO</t>
  </si>
  <si>
    <t>UASG 153248
PROPPI</t>
  </si>
  <si>
    <t>AR CONDICIONADO - PROPPI</t>
  </si>
  <si>
    <t>Condicionador de Ar Tipo Parede, 110/ 220 V, Monofásico, Função FRIO, com capacidade de refrigeração de 12.000 BTU's.
- Classe de Consumo Procel A;
- Presença de controle remoto sem fio com as funções Oscilar, Sleep e Turbo;
- Apresentar Saída Regulável de Ar, Função Ventilação e deve possuir Controle de Temperatura. 
- Filtro de Ar removível com Proteção Ativa;
- Compressor Rotativo; 
- Garantia mínima de 12 meses, a partir do recebimento definitivo. 
- Gás Refrigerante R-22.
- Equipamento com Proteção Anti-Corrosão.</t>
  </si>
  <si>
    <t>unid.</t>
  </si>
  <si>
    <t>Condicionador de Ar Tipo Parede, 110/ 220 v, Monofásico, Função FRIO, com capacidade de refrigeração de 18.000 BTU's.
- Classe de Consumo Procel A;
- Presença de controle remoto sem fio com as funções Oscilar, Sleep e Turbo;
- Apresentar Saída Regulável de Ar, Função Ventilação e deve possuir Controle de Temperatura. 
- Filtro de Ar removível com Proteção Ativa;
- Compressor Rotativo; 
- Garantia mínima de 12 meses, a partir do recebimento definitivo. 
- Gás Refrigerante R-22.
- Equipamento com Proteção Anti-Corrosão.</t>
  </si>
  <si>
    <t>Condicionador de Ar Tipo Parede, 220 v, Função FRIO, com capacidade de refrigeração de 21.000 BTU's.
- Classe de Consumo Procel A;
- Presença de controle remoto sem fio com as funções Oscilar, Sleep e Turbo;
- Apresentar Saída Regulável de Ar, Função Ventilação e deve possuir Controle de Temperatura. 
- Filtro de Ar removível com Proteção Ativa;
- Compressor Rotativo; 
- Garantia mínima de 12 meses, a partir do recebimento definitivo. 
- Gás Refrigerante R-22.
- Equipamento com Proteção Anti-Corrosão.</t>
  </si>
  <si>
    <t>Condicionador de Ar Tipo Parede, 220 v, Função FRIO, com capacidade de refrigeração de 30.000 BTU's.
- Classe de Consumo Procel A;
- Presença de controle remoto sem fio com as funções Oscilar, Sleep e Turbo;
- Apresentar Saída Regulável de Ar, Função Ventilação e deve possuir Controle de Temperatura. 
- Filtro de Ar removível com Proteção Ativa;
- Compressor Rotativo; 
- Garantia mínima de 12 meses, a partir do recebimento definitivo. 
- Gás Refrigerante R-22.
- Equipamento com Proteção Anti-Corrosão.</t>
  </si>
  <si>
    <t>Condicionador de Ar Tipo SPLIT Hi-Wall, 220 v, Sistema Inverter, Monofásico, Função FRIO, com capacidade de refrigeração de 9.000 BTU's.
- Classe de Consumo Procel A;
- Presença de controle remoto sem fio, com funções de refrigeração, ventilação, termômetro, Sleep, Swing, Turbo e Memória, com alcance mínimo de cinco metros e display integrado.
- A Unidade Evaporadora deve possuir Display com função temperatura e aletas móveis, além de possuir filtro eletrostático e Antibacteriano, para eliminar odores no ar e com sistema instalado de Aviso para Limpar Filtro.
- A Unidade Condensadora deve ser à prova de intempéries e com estrutura que permita a utilização de suportes individuais, com Compressor Rotativo;
- Sistema Inverter Instalado.
- Garantia mínima de 12 meses, a partir do recebimento definitivo. 
- Gás Refrigerante R-22. 
- Equipamento com Proteção Anti-Corrosão.</t>
  </si>
  <si>
    <t>Condicionador de Ar Tipo SPLIT Hi-Wall, 220V, Monofásico, Sistema Inverter, Função FRIO, com capacidade de refrigeração de 12.000 BTU's. 
- Classe de Consumo Procel A;
- Presença de controle remoto sem fio, com funções de refrigeração, ventilação, termômetro, Sleep, Swing, Turbo e Memória, com alcance mínimo de cinco metros e display integrado.
- A Unidade Evaporadora deve possuir Display com função temperatura e aletas móveis, além de possuir filtro eletrostático e Antibacteriano, para eliminar odores no ar e com sistema instalado de Aviso para Limpar Filtro.
- A Unidade Condensadora deve ser à prova de intempéries e com estrutura que permita a utilização de suportes individuais, com Compressor Rotativo;
- Sistema Inverter Instalado.
- Garantia mínima de 12 meses, a partir do recebimento definitivo. 
- Gás Refrigerante R-22. 
- Equipamento com Proteção Anti-Corrosão.</t>
  </si>
  <si>
    <t>Condicionador de Ar Tipo SPLIT Hi-Wall, 220V, Monofásico, Sistema Inverter, Função FRIO, com capacidade de refrigeração de 18.000 BTU's.
- Classe de Consumo Procel A;
- Presença de controle remoto sem fio, com funções de refrigeração, ventilação, termômetro, Sleep, Swing, Turbo e Memória, com alcance mínimo de cinco metros e display integrado.
- A Unidade Evaporadora deve possuir Display com função temperatura e aletas móveis, além de possuir filtro eletrostático e Antibacteriano, para eliminar odores no ar e com sistema instalado de Aviso para Limpar Filtro.
- A Unidade Condensadora deve ser à prova de intempéries e com estrutura que permita a utilização de suportes individuais, com Compressor Rotativo;
- Sistema Inverter Instalado.
- Garantia mínima de 12 meses, a partir do recebimento definitivo. 
- Gás Refrigerante R-22. 
- Equipamento com Proteção Anti-Corrosão.</t>
  </si>
  <si>
    <t>Condicionador de Ar Tipo SPLIT PISO/TETO, 220V, Monofásico, Sistema Inverter, Função FRIO, com capacidade de refrigeração de 24.000 BTU's.
- Classe de Consumo Procel A;
- Presença de controle remoto sem fio, com funções de refrigeração, ventilação, termômetro, Sleep, Swing, Turbo e Memória, com alcance mínimo de cinco metros e display integrado.
- A Unidade Evaporadora deve possuir Display com função temperatura e aletas móveis, além de possuir filtro eletrostático e Antibacteriano, para eliminar odores no ar e com sistema instalado de Aviso para Limpar Filtro.
- A Unidade Condensadora deve ser à prova de intempéries e com estrutura que permita a utilização de suportes individuais, com Compressor Rotativo;
- Sistema Inverter Instalado.
- Garantia mínima de 12 meses, a partir do recebimento definitivo. 
- Gás Refrigerante R-22. 
- Equipamento com Proteção Anti-Corrosão.</t>
  </si>
  <si>
    <t>Condicionador de Ar Tipo SPLIT Hi-Wall, 220V, Monofásico, Função FRIO, Sistema Inverter, com capacidade de refrigeração de 30.000 BTU's.
- Classe de Consumo Procel A;
- Presença de controle remoto sem fio, com funções de refrigeração, ventilação, termômetro, Sleep, Swing, Turbo e Memória, com alcance mínimo de cinco metros e display integrado.
- A Unidade Evaporadora deve possuir Display com função temperatura e aletas móveis, além de possuir filtro eletrostático e Antibacteriano, para eliminar odores no ar e com sistema instalado de Aviso para Limpar Filtro.
- A Unidade Condensadora deve ser à prova de intempéries e com estrutura que permita a utilização de suportes individuais, com Compressor Rotativo;
- Sistema Inverter Instalado.
- Garantia mínima de 12 meses, a partir do recebimento definitivo. 
- Gás Refrigerante R-22. 
- Equipamento com Proteção Anti-Corrosão.</t>
  </si>
  <si>
    <t>Condicionador de Ar Tipo SPLIT PISO/TETO, 220V, Bifásico, Sistema Inverter, Função FRIO, com capacidade de refrigeração de 48.000 BTU's.
- Classe de Consumo Procel A;
- Presença de controle remoto sem fio, com funções de refrigeração, ventilação, termômetro, Sleep, Swing, Turbo e Memória, com alcance mínimo de cinco metros e display integrado.
- A Unidade Evaporadora deve possuir Display com função temperatura e aletas móveis, além de possuir filtro eletrostático e Antibacteriano, para eliminar odores no ar e com sistema instalado de Aviso para Limpar Filtro.
- A Unidade Condensadora deve ser à prova de intempéries e com estrutura que permita a utilização de suportes individuais, com Compressor Rotativo;
- Sistema Inverter Instalado.
- Garantia mínima de 12 meses, a partir do recebimento definitivo. 
- Gás Refrigerante R-22. 
- Equipamento com Proteção Anti-Corrosão.</t>
  </si>
  <si>
    <t>Condicionador de Ar Portátil, 220V, Função FRIO, com capacidade de refrigeração de 12.000 BTU's. 
- Selo Procel A; 
- Presença de controle remoto sem fio, com funções de Timer e Oscilar; 
- Compressor Rotativo; 
- Saída Regulável de Ar e Display Eletrônico;
- Nível de Ruído de 20 a 40 dB (A); 
- Garantia mínima de 12 meses, a partir do recebimento definitivo.</t>
  </si>
  <si>
    <t>Cortina de Ar de 1,20 metros de largura, 220 V, Monofásico. 
- Presença de Controle Remoto com função on/off;
- Função de regulagem da velocidade alta e baixa do Ar; 
- Proteção contra fumaças e odores;
- Garantia mínima de 12 meses, a partir do recebimento definitivo.</t>
  </si>
  <si>
    <t>31.541.824/0001-00
REFRIGERACAO ICARAI LTDA
refrigeracao.icarai@bol.com.br
(22) 27338950
marca: Consul
modelo: CCY12EB
R$ 1.861,79</t>
  </si>
  <si>
    <t>19.108.740/0001-74
CONFIANCA SOLUCOES 
comercial@confiancati.com.br
(62) 39260020
marca: Springer
modelo: ZCI185RB
R$ 2.999,97</t>
  </si>
  <si>
    <t>19.108.740/0001-74
CONFIANCA SOLUCOES 
comercial@confiancati.com.br
(62) 39260020
marca: Springer
modelo: ZCI215RB
R$ 2.999,98</t>
  </si>
  <si>
    <t>19.108.740/0001-74
CONFIANCA SOLUCOES 
comercial@confiancati.com.br
(62) 39260020
marca: Springer
modelo: ZCI305RB
R$ 3.459,97</t>
  </si>
  <si>
    <t>02.257.228/0001-97 
VALLE COMERCIAL LTDA 
sharley.licitacao@gmail.com
(62)32868850
marca: Elgin
modelo: HVF 9.000
R$ 1.334,00</t>
  </si>
  <si>
    <t>02.257.228/0001-97 
VALLE COMERCIAL LTDA 
sharley.licitacao@gmail.com
(62)32868850
marca: Elgin
modelo: HVF 12.000
R$ 1.549,00</t>
  </si>
  <si>
    <t>08.824.171/0005-70 
J. C. M. NITEROI REFRIGERACAO 
nelson.santos@climario.com.br
(21) 30786100
marca: Midea Carrier
mod.: 38MBCA18M5/42MBCA18M5
R$ 2.370,00</t>
  </si>
  <si>
    <t>10.683.199/0001-53 
AMAZON SISTEMAS DE REFRIGERACAO E INFORMATICA 
licitacao@vjinformatica.com.br
amazonclima.conta@gmail.com
(92) 36711030
marca: Elgin
modelo: SPLIT HI-WALL 24.000BTUS INVERTER
R$ 3.410,00</t>
  </si>
  <si>
    <t>23.301.811/0001-28 
RIOS COMERCIAL MULTIMARCAS LTDA 
gustavo.rios@duralux.com.br
(31)88602864
marca: Elgin
modelo: HEF 30000
R$ 3.415,00</t>
  </si>
  <si>
    <t>23.301.811/0001-28 
RIOS COMERCIAL MULTIMARCAS LTDA 
gustavo.rios@duralux.com.br
(31)88602864
marca: Elgin
modelo: PEF 48000
R$ 5.359,00</t>
  </si>
  <si>
    <t>23.301.811/0001-28 
RIOS COMERCIAL MULTIMARCAS LTDA 
gustavo.rios@duralux.com.br
(31)88602864
marca: Elgin
modelo: AR PORTATIL
R$ 1.773,00</t>
  </si>
  <si>
    <t>22.352.565/0001-70 
C M DOS S CAMELLO COMERCIO EQUIPAMENTOS ELETRONICOS
camellorefrigeracao@gmail.com
(21) 33404834
marca: eos
modelo: eos
R$ 475,00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</si>
</sst>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</cellStyleXfs>
  <cellXfs count="132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2" borderId="1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4" fillId="7" borderId="17" xfId="0" applyFont="1" applyFill="1" applyBorder="1" applyAlignment="1">
      <alignment wrapText="1"/>
    </xf>
    <xf numFmtId="0" fontId="24" fillId="7" borderId="12" xfId="0" applyFont="1" applyFill="1" applyBorder="1" applyAlignment="1">
      <alignment wrapText="1"/>
    </xf>
    <xf numFmtId="0" fontId="24" fillId="7" borderId="17" xfId="0" applyFont="1" applyFill="1" applyBorder="1" applyAlignment="1">
      <alignment horizontal="right"/>
    </xf>
    <xf numFmtId="164" fontId="24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2" fillId="2" borderId="12" xfId="0" applyFont="1" applyFill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20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0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7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7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1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2" fillId="0" borderId="7" xfId="0" applyFont="1" applyBorder="1" applyAlignment="1">
      <alignment wrapText="1"/>
    </xf>
    <xf numFmtId="0" fontId="32" fillId="0" borderId="7" xfId="0" applyFont="1" applyBorder="1"/>
    <xf numFmtId="0" fontId="6" fillId="0" borderId="7" xfId="0" applyFont="1" applyBorder="1"/>
    <xf numFmtId="0" fontId="32" fillId="0" borderId="10" xfId="0" applyFont="1" applyBorder="1"/>
    <xf numFmtId="0" fontId="0" fillId="0" borderId="21" xfId="0" applyBorder="1"/>
    <xf numFmtId="0" fontId="0" fillId="0" borderId="27" xfId="0" applyBorder="1"/>
    <xf numFmtId="164" fontId="33" fillId="0" borderId="21" xfId="0" applyNumberFormat="1" applyFont="1" applyBorder="1" applyAlignment="1" applyProtection="1">
      <alignment vertical="top" wrapText="1"/>
    </xf>
    <xf numFmtId="0" fontId="33" fillId="0" borderId="27" xfId="0" applyFont="1" applyBorder="1" applyAlignment="1" applyProtection="1">
      <alignment vertical="top" wrapText="1"/>
    </xf>
    <xf numFmtId="0" fontId="35" fillId="0" borderId="0" xfId="0" applyFont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left" vertical="center"/>
    </xf>
    <xf numFmtId="0" fontId="37" fillId="8" borderId="22" xfId="0" applyFont="1" applyFill="1" applyBorder="1" applyAlignment="1" applyProtection="1">
      <alignment horizontal="left" vertical="center"/>
    </xf>
    <xf numFmtId="0" fontId="38" fillId="8" borderId="14" xfId="0" applyFont="1" applyFill="1" applyBorder="1" applyAlignment="1" applyProtection="1">
      <alignment horizontal="left" vertical="center" wrapText="1"/>
    </xf>
    <xf numFmtId="0" fontId="38" fillId="8" borderId="14" xfId="0" applyFont="1" applyFill="1" applyBorder="1" applyAlignment="1" applyProtection="1">
      <alignment horizontal="center" vertical="center" wrapText="1"/>
    </xf>
    <xf numFmtId="164" fontId="38" fillId="8" borderId="14" xfId="0" applyNumberFormat="1" applyFont="1" applyFill="1" applyBorder="1" applyAlignment="1" applyProtection="1">
      <alignment horizontal="center" vertical="center" wrapText="1"/>
    </xf>
    <xf numFmtId="0" fontId="38" fillId="8" borderId="2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4" xfId="0" applyBorder="1" applyAlignment="1" applyProtection="1">
      <alignment horizontal="center" vertical="top" wrapText="1"/>
    </xf>
    <xf numFmtId="0" fontId="34" fillId="0" borderId="5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1" fillId="0" borderId="0" xfId="1" applyFont="1" applyAlignment="1" applyProtection="1">
      <alignment horizontal="left" vertical="center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K6tmOnoX57dcOTgw7k5m2uXaP7cQm8V7koPNxs3YKtw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85" zoomScaleNormal="85" workbookViewId="0">
      <selection activeCell="B14" sqref="B14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50</v>
      </c>
      <c r="B2" s="16"/>
      <c r="C2" s="17"/>
      <c r="D2" s="39"/>
      <c r="E2" s="17"/>
      <c r="F2" s="39" t="s">
        <v>49</v>
      </c>
      <c r="G2" s="12"/>
      <c r="H2" s="13"/>
    </row>
    <row r="3" spans="1:8" ht="18.75" x14ac:dyDescent="0.25">
      <c r="A3" s="131" t="s">
        <v>1</v>
      </c>
      <c r="B3" s="131"/>
      <c r="C3" s="131"/>
      <c r="D3" s="131"/>
      <c r="E3" s="131"/>
      <c r="F3" s="131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48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/>
      <c r="B16" s="37" t="str">
        <f>IF(A16="","",VLOOKUP(A16,'LISTA 1'!$A$1:$B$305,2,0))</f>
        <v/>
      </c>
      <c r="C16" s="27" t="str">
        <f>IF(A16="","",VLOOKUP(A16,'LISTA 1'!$A$1:$C$305,3,0))</f>
        <v/>
      </c>
      <c r="D16" s="118" t="str">
        <f>IF(A16="","",VLOOKUP(A16,'LISTA 3'!$A$1:$B$421,2,0))</f>
        <v/>
      </c>
      <c r="E16" s="28" t="str">
        <f>IF(A16="","",VLOOKUP(A16,'LISTA 2'!$A$1:$B$305,2,0))</f>
        <v/>
      </c>
      <c r="F16" s="9"/>
      <c r="G16" s="28" t="str">
        <f>IF(F16="","",E16*F16)</f>
        <v/>
      </c>
    </row>
    <row r="17" spans="1:7" ht="75.75" customHeight="1" x14ac:dyDescent="0.25">
      <c r="A17" s="9"/>
      <c r="B17" s="37" t="str">
        <f>IF(A17="","",VLOOKUP(A17,'LISTA 1'!$A$1:$B$305,2,0))</f>
        <v/>
      </c>
      <c r="C17" s="27" t="str">
        <f>IF(A17="","",VLOOKUP(A17,'LISTA 1'!$A$1:$C$305,3,0))</f>
        <v/>
      </c>
      <c r="D17" s="118" t="str">
        <f>IF(A17="","",VLOOKUP(A17,'LISTA 3'!$A$1:$B$421,2,0))</f>
        <v/>
      </c>
      <c r="E17" s="28" t="str">
        <f>IF(A17="","",VLOOKUP(A17,'LISTA 2'!$A$1:$B$305,2,0))</f>
        <v/>
      </c>
      <c r="F17" s="9"/>
      <c r="G17" s="28" t="str">
        <f t="shared" ref="G17:G72" si="0">IF(F17="","",E17*F17)</f>
        <v/>
      </c>
    </row>
    <row r="18" spans="1:7" ht="75.75" customHeight="1" x14ac:dyDescent="0.25">
      <c r="A18" s="9"/>
      <c r="B18" s="37" t="str">
        <f>IF(A18="","",VLOOKUP(A18,'LISTA 1'!$A$1:$B$305,2,0))</f>
        <v/>
      </c>
      <c r="C18" s="27" t="str">
        <f>IF(A18="","",VLOOKUP(A18,'LISTA 1'!$A$1:$C$305,3,0))</f>
        <v/>
      </c>
      <c r="D18" s="118" t="str">
        <f>IF(A18="","",VLOOKUP(A18,'LISTA 3'!$A$1:$B$421,2,0))</f>
        <v/>
      </c>
      <c r="E18" s="28" t="str">
        <f>IF(A18="","",VLOOKUP(A18,'LISTA 2'!$A$1:$B$305,2,0))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1'!$A$1:$B$305,2,0))</f>
        <v/>
      </c>
      <c r="C19" s="27" t="str">
        <f>IF(A19="","",VLOOKUP(A19,'LISTA 1'!$A$1:$C$305,3,0))</f>
        <v/>
      </c>
      <c r="D19" s="118" t="str">
        <f>IF(A19="","",VLOOKUP(A19,'LISTA 3'!$A$1:$B$421,2,0))</f>
        <v/>
      </c>
      <c r="E19" s="28" t="str">
        <f>IF(A19="","",VLOOKUP(A19,'LISTA 2'!$A$1:$B$305,2,0))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1'!$A$1:$B$305,2,0))</f>
        <v/>
      </c>
      <c r="C20" s="27" t="str">
        <f>IF(A20="","",VLOOKUP(A20,'LISTA 1'!$A$1:$C$305,3,0))</f>
        <v/>
      </c>
      <c r="D20" s="118" t="str">
        <f>IF(A20="","",VLOOKUP(A20,'LISTA 3'!$A$1:$B$421,2,0))</f>
        <v/>
      </c>
      <c r="E20" s="28" t="str">
        <f>IF(A20="","",VLOOKUP(A20,'LISTA 2'!$A$1:$B$305,2,0))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1'!$A$1:$B$305,2,0))</f>
        <v/>
      </c>
      <c r="C21" s="27" t="str">
        <f>IF(A21="","",VLOOKUP(A21,'LISTA 1'!$A$1:$C$305,3,0))</f>
        <v/>
      </c>
      <c r="D21" s="118" t="str">
        <f>IF(A21="","",VLOOKUP(A21,'LISTA 3'!$A$1:$B$421,2,0))</f>
        <v/>
      </c>
      <c r="E21" s="28" t="str">
        <f>IF(A21="","",VLOOKUP(A21,'LISTA 2'!$A$1:$B$305,2,0))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1'!$A$1:$B$305,2,0))</f>
        <v/>
      </c>
      <c r="C22" s="27" t="str">
        <f>IF(A22="","",VLOOKUP(A22,'LISTA 1'!$A$1:$C$305,3,0))</f>
        <v/>
      </c>
      <c r="D22" s="118" t="str">
        <f>IF(A22="","",VLOOKUP(A22,'LISTA 3'!$A$1:$B$421,2,0))</f>
        <v/>
      </c>
      <c r="E22" s="28" t="str">
        <f>IF(A22="","",VLOOKUP(A22,'LISTA 2'!$A$1:$B$305,2,0))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1'!$A$1:$B$305,2,0))</f>
        <v/>
      </c>
      <c r="C23" s="27" t="str">
        <f>IF(A23="","",VLOOKUP(A23,'LISTA 1'!$A$1:$C$305,3,0))</f>
        <v/>
      </c>
      <c r="D23" s="118" t="str">
        <f>IF(A23="","",VLOOKUP(A23,'LISTA 3'!$A$1:$B$421,2,0))</f>
        <v/>
      </c>
      <c r="E23" s="28" t="str">
        <f>IF(A23="","",VLOOKUP(A23,'LISTA 2'!$A$1:$B$305,2,0))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1'!$A$1:$B$305,2,0))</f>
        <v/>
      </c>
      <c r="C24" s="27" t="str">
        <f>IF(A24="","",VLOOKUP(A24,'LISTA 1'!$A$1:$C$305,3,0))</f>
        <v/>
      </c>
      <c r="D24" s="118" t="str">
        <f>IF(A24="","",VLOOKUP(A24,'LISTA 3'!$A$1:$B$421,2,0))</f>
        <v/>
      </c>
      <c r="E24" s="28" t="str">
        <f>IF(A24="","",VLOOKUP(A24,'LISTA 2'!$A$1:$B$305,2,0))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1'!$A$1:$B$305,2,0))</f>
        <v/>
      </c>
      <c r="C25" s="27" t="str">
        <f>IF(A25="","",VLOOKUP(A25,'LISTA 1'!$A$1:$C$305,3,0))</f>
        <v/>
      </c>
      <c r="D25" s="118" t="str">
        <f>IF(A25="","",VLOOKUP(A25,'LISTA 3'!$A$1:$B$421,2,0))</f>
        <v/>
      </c>
      <c r="E25" s="28" t="str">
        <f>IF(A25="","",VLOOKUP(A25,'LISTA 2'!$A$1:$B$305,2,0))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1'!$A$1:$B$305,2,0))</f>
        <v/>
      </c>
      <c r="C26" s="27" t="str">
        <f>IF(A26="","",VLOOKUP(A26,'LISTA 1'!$A$1:$C$305,3,0))</f>
        <v/>
      </c>
      <c r="D26" s="118" t="str">
        <f>IF(A26="","",VLOOKUP(A26,'LISTA 3'!$A$1:$B$421,2,0))</f>
        <v/>
      </c>
      <c r="E26" s="28" t="str">
        <f>IF(A26="","",VLOOKUP(A26,'LISTA 2'!$A$1:$B$305,2,0))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1'!$A$1:$B$305,2,0))</f>
        <v/>
      </c>
      <c r="C27" s="27" t="str">
        <f>IF(A27="","",VLOOKUP(A27,'LISTA 1'!$A$1:$C$305,3,0))</f>
        <v/>
      </c>
      <c r="D27" s="118" t="str">
        <f>IF(A27="","",VLOOKUP(A27,'LISTA 3'!$A$1:$B$421,2,0))</f>
        <v/>
      </c>
      <c r="E27" s="28" t="str">
        <f>IF(A27="","",VLOOKUP(A27,'LISTA 2'!$A$1:$B$305,2,0))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1'!$A$1:$B$305,2,0))</f>
        <v/>
      </c>
      <c r="C28" s="27" t="str">
        <f>IF(A28="","",VLOOKUP(A28,'LISTA 1'!$A$1:$C$305,3,0))</f>
        <v/>
      </c>
      <c r="D28" s="118" t="str">
        <f>IF(A28="","",VLOOKUP(A28,'LISTA 3'!$A$1:$B$421,2,0))</f>
        <v/>
      </c>
      <c r="E28" s="28" t="str">
        <f>IF(A28="","",VLOOKUP(A28,'LISTA 2'!$A$1:$B$305,2,0))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1'!$A$1:$B$305,2,0))</f>
        <v/>
      </c>
      <c r="C29" s="27" t="str">
        <f>IF(A29="","",VLOOKUP(A29,'LISTA 1'!$A$1:$C$305,3,0))</f>
        <v/>
      </c>
      <c r="D29" s="118" t="str">
        <f>IF(A29="","",VLOOKUP(A29,'LISTA 3'!$A$1:$B$421,2,0))</f>
        <v/>
      </c>
      <c r="E29" s="28" t="str">
        <f>IF(A29="","",VLOOKUP(A29,'LISTA 2'!$A$1:$B$305,2,0))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1'!$A$1:$B$305,2,0))</f>
        <v/>
      </c>
      <c r="C30" s="27" t="str">
        <f>IF(A30="","",VLOOKUP(A30,'LISTA 1'!$A$1:$C$305,3,0))</f>
        <v/>
      </c>
      <c r="D30" s="118" t="str">
        <f>IF(A30="","",VLOOKUP(A30,'LISTA 3'!$A$1:$B$421,2,0))</f>
        <v/>
      </c>
      <c r="E30" s="28" t="str">
        <f>IF(A30="","",VLOOKUP(A30,'LISTA 2'!$A$1:$B$305,2,0))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1'!$A$1:$B$305,2,0))</f>
        <v/>
      </c>
      <c r="C31" s="27" t="str">
        <f>IF(A31="","",VLOOKUP(A31,'LISTA 1'!$A$1:$C$305,3,0))</f>
        <v/>
      </c>
      <c r="D31" s="118" t="str">
        <f>IF(A31="","",VLOOKUP(A31,'LISTA 3'!$A$1:$B$421,2,0))</f>
        <v/>
      </c>
      <c r="E31" s="28" t="str">
        <f>IF(A31="","",VLOOKUP(A31,'LISTA 2'!$A$1:$B$305,2,0))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1'!$A$1:$B$305,2,0))</f>
        <v/>
      </c>
      <c r="C32" s="27" t="str">
        <f>IF(A32="","",VLOOKUP(A32,'LISTA 1'!$A$1:$C$305,3,0))</f>
        <v/>
      </c>
      <c r="D32" s="118" t="str">
        <f>IF(A32="","",VLOOKUP(A32,'LISTA 3'!$A$1:$B$421,2,0))</f>
        <v/>
      </c>
      <c r="E32" s="28" t="str">
        <f>IF(A32="","",VLOOKUP(A32,'LISTA 2'!$A$1:$B$305,2,0))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1'!$A$1:$B$305,2,0))</f>
        <v/>
      </c>
      <c r="C33" s="27" t="str">
        <f>IF(A33="","",VLOOKUP(A33,'LISTA 1'!$A$1:$C$305,3,0))</f>
        <v/>
      </c>
      <c r="D33" s="118" t="str">
        <f>IF(A33="","",VLOOKUP(A33,'LISTA 3'!$A$1:$B$421,2,0))</f>
        <v/>
      </c>
      <c r="E33" s="28" t="str">
        <f>IF(A33="","",VLOOKUP(A33,'LISTA 2'!$A$1:$B$305,2,0))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1'!$A$1:$B$305,2,0))</f>
        <v/>
      </c>
      <c r="C34" s="27" t="str">
        <f>IF(A34="","",VLOOKUP(A34,'LISTA 1'!$A$1:$C$305,3,0))</f>
        <v/>
      </c>
      <c r="D34" s="118" t="str">
        <f>IF(A34="","",VLOOKUP(A34,'LISTA 3'!$A$1:$B$421,2,0))</f>
        <v/>
      </c>
      <c r="E34" s="28" t="str">
        <f>IF(A34="","",VLOOKUP(A34,'LISTA 2'!$A$1:$B$305,2,0))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1'!$A$1:$B$305,2,0))</f>
        <v/>
      </c>
      <c r="C35" s="27" t="str">
        <f>IF(A35="","",VLOOKUP(A35,'LISTA 1'!$A$1:$C$305,3,0))</f>
        <v/>
      </c>
      <c r="D35" s="118" t="str">
        <f>IF(A35="","",VLOOKUP(A35,'LISTA 3'!$A$1:$B$421,2,0))</f>
        <v/>
      </c>
      <c r="E35" s="28" t="str">
        <f>IF(A35="","",VLOOKUP(A35,'LISTA 2'!$A$1:$B$305,2,0))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1'!$A$1:$B$305,2,0))</f>
        <v/>
      </c>
      <c r="C36" s="27" t="str">
        <f>IF(A36="","",VLOOKUP(A36,'LISTA 1'!$A$1:$C$305,3,0))</f>
        <v/>
      </c>
      <c r="D36" s="118" t="str">
        <f>IF(A36="","",VLOOKUP(A36,'LISTA 3'!$A$1:$B$421,2,0))</f>
        <v/>
      </c>
      <c r="E36" s="28" t="str">
        <f>IF(A36="","",VLOOKUP(A36,'LISTA 2'!$A$1:$B$305,2,0))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1'!$A$1:$B$305,2,0))</f>
        <v/>
      </c>
      <c r="C37" s="27" t="str">
        <f>IF(A37="","",VLOOKUP(A37,'LISTA 1'!$A$1:$C$305,3,0))</f>
        <v/>
      </c>
      <c r="D37" s="118" t="str">
        <f>IF(A37="","",VLOOKUP(A37,'LISTA 3'!$A$1:$B$421,2,0))</f>
        <v/>
      </c>
      <c r="E37" s="28" t="str">
        <f>IF(A37="","",VLOOKUP(A37,'LISTA 2'!$A$1:$B$305,2,0))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1'!$A$1:$B$305,2,0))</f>
        <v/>
      </c>
      <c r="C38" s="27" t="str">
        <f>IF(A38="","",VLOOKUP(A38,'LISTA 1'!$A$1:$C$305,3,0))</f>
        <v/>
      </c>
      <c r="D38" s="118" t="str">
        <f>IF(A38="","",VLOOKUP(A38,'LISTA 3'!$A$1:$B$421,2,0))</f>
        <v/>
      </c>
      <c r="E38" s="28" t="str">
        <f>IF(A38="","",VLOOKUP(A38,'LISTA 2'!$A$1:$B$305,2,0))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1'!$A$1:$B$305,2,0))</f>
        <v/>
      </c>
      <c r="C39" s="27" t="str">
        <f>IF(A39="","",VLOOKUP(A39,'LISTA 1'!$A$1:$C$305,3,0))</f>
        <v/>
      </c>
      <c r="D39" s="118" t="str">
        <f>IF(A39="","",VLOOKUP(A39,'LISTA 3'!$A$1:$B$421,2,0))</f>
        <v/>
      </c>
      <c r="E39" s="28" t="str">
        <f>IF(A39="","",VLOOKUP(A39,'LISTA 2'!$A$1:$B$305,2,0))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1'!$A$1:$B$305,2,0))</f>
        <v/>
      </c>
      <c r="C40" s="27" t="str">
        <f>IF(A40="","",VLOOKUP(A40,'LISTA 1'!$A$1:$C$305,3,0))</f>
        <v/>
      </c>
      <c r="D40" s="118" t="str">
        <f>IF(A40="","",VLOOKUP(A40,'LISTA 3'!$A$1:$B$421,2,0))</f>
        <v/>
      </c>
      <c r="E40" s="28" t="str">
        <f>IF(A40="","",VLOOKUP(A40,'LISTA 2'!$A$1:$B$305,2,0))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1'!$A$1:$B$305,2,0))</f>
        <v/>
      </c>
      <c r="C41" s="27" t="str">
        <f>IF(A41="","",VLOOKUP(A41,'LISTA 1'!$A$1:$C$305,3,0))</f>
        <v/>
      </c>
      <c r="D41" s="118" t="str">
        <f>IF(A41="","",VLOOKUP(A41,'LISTA 3'!$A$1:$B$421,2,0))</f>
        <v/>
      </c>
      <c r="E41" s="28" t="str">
        <f>IF(A41="","",VLOOKUP(A41,'LISTA 2'!$A$1:$B$305,2,0))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1'!$A$1:$B$305,2,0))</f>
        <v/>
      </c>
      <c r="C42" s="27" t="str">
        <f>IF(A42="","",VLOOKUP(A42,'LISTA 1'!$A$1:$C$305,3,0))</f>
        <v/>
      </c>
      <c r="D42" s="118" t="str">
        <f>IF(A42="","",VLOOKUP(A42,'LISTA 3'!$A$1:$B$421,2,0))</f>
        <v/>
      </c>
      <c r="E42" s="28" t="str">
        <f>IF(A42="","",VLOOKUP(A42,'LISTA 2'!$A$1:$B$305,2,0))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1'!$A$1:$B$305,2,0))</f>
        <v/>
      </c>
      <c r="C43" s="27" t="str">
        <f>IF(A43="","",VLOOKUP(A43,'LISTA 1'!$A$1:$C$305,3,0))</f>
        <v/>
      </c>
      <c r="D43" s="118" t="str">
        <f>IF(A43="","",VLOOKUP(A43,'LISTA 3'!$A$1:$B$421,2,0))</f>
        <v/>
      </c>
      <c r="E43" s="28" t="str">
        <f>IF(A43="","",VLOOKUP(A43,'LISTA 2'!$A$1:$B$305,2,0))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1'!$A$1:$B$305,2,0))</f>
        <v/>
      </c>
      <c r="C44" s="27" t="str">
        <f>IF(A44="","",VLOOKUP(A44,'LISTA 1'!$A$1:$C$305,3,0))</f>
        <v/>
      </c>
      <c r="D44" s="118" t="str">
        <f>IF(A44="","",VLOOKUP(A44,'LISTA 3'!$A$1:$B$421,2,0))</f>
        <v/>
      </c>
      <c r="E44" s="28" t="str">
        <f>IF(A44="","",VLOOKUP(A44,'LISTA 2'!$A$1:$B$305,2,0))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1'!$A$1:$B$305,2,0))</f>
        <v/>
      </c>
      <c r="C45" s="27" t="str">
        <f>IF(A45="","",VLOOKUP(A45,'LISTA 1'!$A$1:$C$305,3,0))</f>
        <v/>
      </c>
      <c r="D45" s="118" t="str">
        <f>IF(A45="","",VLOOKUP(A45,'LISTA 3'!$A$1:$B$421,2,0))</f>
        <v/>
      </c>
      <c r="E45" s="28" t="str">
        <f>IF(A45="","",VLOOKUP(A45,'LISTA 2'!$A$1:$B$305,2,0))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1'!$A$1:$B$305,2,0))</f>
        <v/>
      </c>
      <c r="C46" s="27" t="str">
        <f>IF(A46="","",VLOOKUP(A46,'LISTA 1'!$A$1:$C$305,3,0))</f>
        <v/>
      </c>
      <c r="D46" s="118" t="str">
        <f>IF(A46="","",VLOOKUP(A46,'LISTA 3'!$A$1:$B$421,2,0))</f>
        <v/>
      </c>
      <c r="E46" s="28" t="str">
        <f>IF(A46="","",VLOOKUP(A46,'LISTA 2'!$A$1:$B$305,2,0))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1'!$A$1:$B$305,2,0))</f>
        <v/>
      </c>
      <c r="C47" s="27" t="str">
        <f>IF(A47="","",VLOOKUP(A47,'LISTA 1'!$A$1:$C$305,3,0))</f>
        <v/>
      </c>
      <c r="D47" s="118" t="str">
        <f>IF(A47="","",VLOOKUP(A47,'LISTA 3'!$A$1:$B$421,2,0))</f>
        <v/>
      </c>
      <c r="E47" s="28" t="str">
        <f>IF(A47="","",VLOOKUP(A47,'LISTA 2'!$A$1:$B$305,2,0))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1'!$A$1:$B$305,2,0))</f>
        <v/>
      </c>
      <c r="C48" s="27" t="str">
        <f>IF(A48="","",VLOOKUP(A48,'LISTA 1'!$A$1:$C$305,3,0))</f>
        <v/>
      </c>
      <c r="D48" s="118" t="str">
        <f>IF(A48="","",VLOOKUP(A48,'LISTA 3'!$A$1:$B$421,2,0))</f>
        <v/>
      </c>
      <c r="E48" s="28" t="str">
        <f>IF(A48="","",VLOOKUP(A48,'LISTA 2'!$A$1:$B$305,2,0))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1'!$A$1:$B$305,2,0))</f>
        <v/>
      </c>
      <c r="C49" s="27" t="str">
        <f>IF(A49="","",VLOOKUP(A49,'LISTA 1'!$A$1:$C$305,3,0))</f>
        <v/>
      </c>
      <c r="D49" s="118" t="str">
        <f>IF(A49="","",VLOOKUP(A49,'LISTA 3'!$A$1:$B$421,2,0))</f>
        <v/>
      </c>
      <c r="E49" s="28" t="str">
        <f>IF(A49="","",VLOOKUP(A49,'LISTA 2'!$A$1:$B$305,2,0))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1'!$A$1:$B$305,2,0))</f>
        <v/>
      </c>
      <c r="C50" s="27" t="str">
        <f>IF(A50="","",VLOOKUP(A50,'LISTA 1'!$A$1:$C$305,3,0))</f>
        <v/>
      </c>
      <c r="D50" s="118" t="str">
        <f>IF(A50="","",VLOOKUP(A50,'LISTA 3'!$A$1:$B$421,2,0))</f>
        <v/>
      </c>
      <c r="E50" s="28" t="str">
        <f>IF(A50="","",VLOOKUP(A50,'LISTA 2'!$A$1:$B$305,2,0))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1'!$A$1:$B$305,2,0))</f>
        <v/>
      </c>
      <c r="C51" s="27" t="str">
        <f>IF(A51="","",VLOOKUP(A51,'LISTA 1'!$A$1:$C$305,3,0))</f>
        <v/>
      </c>
      <c r="D51" s="118" t="str">
        <f>IF(A51="","",VLOOKUP(A51,'LISTA 3'!$A$1:$B$421,2,0))</f>
        <v/>
      </c>
      <c r="E51" s="28" t="str">
        <f>IF(A51="","",VLOOKUP(A51,'LISTA 2'!$A$1:$B$305,2,0))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1'!$A$1:$B$305,2,0))</f>
        <v/>
      </c>
      <c r="C52" s="27" t="str">
        <f>IF(A52="","",VLOOKUP(A52,'LISTA 1'!$A$1:$C$305,3,0))</f>
        <v/>
      </c>
      <c r="D52" s="118" t="str">
        <f>IF(A52="","",VLOOKUP(A52,'LISTA 3'!$A$1:$B$421,2,0))</f>
        <v/>
      </c>
      <c r="E52" s="28" t="str">
        <f>IF(A52="","",VLOOKUP(A52,'LISTA 2'!$A$1:$B$305,2,0))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1'!$A$1:$B$305,2,0))</f>
        <v/>
      </c>
      <c r="C53" s="27" t="str">
        <f>IF(A53="","",VLOOKUP(A53,'LISTA 1'!$A$1:$C$305,3,0))</f>
        <v/>
      </c>
      <c r="D53" s="118" t="str">
        <f>IF(A53="","",VLOOKUP(A53,'LISTA 3'!$A$1:$B$421,2,0))</f>
        <v/>
      </c>
      <c r="E53" s="28" t="str">
        <f>IF(A53="","",VLOOKUP(A53,'LISTA 2'!$A$1:$B$305,2,0))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1'!$A$1:$B$305,2,0))</f>
        <v/>
      </c>
      <c r="C54" s="27" t="str">
        <f>IF(A54="","",VLOOKUP(A54,'LISTA 1'!$A$1:$C$305,3,0))</f>
        <v/>
      </c>
      <c r="D54" s="118" t="str">
        <f>IF(A54="","",VLOOKUP(A54,'LISTA 3'!$A$1:$B$421,2,0))</f>
        <v/>
      </c>
      <c r="E54" s="28" t="str">
        <f>IF(A54="","",VLOOKUP(A54,'LISTA 2'!$A$1:$B$305,2,0))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1'!$A$1:$B$305,2,0))</f>
        <v/>
      </c>
      <c r="C55" s="27" t="str">
        <f>IF(A55="","",VLOOKUP(A55,'LISTA 1'!$A$1:$C$305,3,0))</f>
        <v/>
      </c>
      <c r="D55" s="118" t="str">
        <f>IF(A55="","",VLOOKUP(A55,'LISTA 3'!$A$1:$B$421,2,0))</f>
        <v/>
      </c>
      <c r="E55" s="28" t="str">
        <f>IF(A55="","",VLOOKUP(A55,'LISTA 2'!$A$1:$B$305,2,0))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1'!$A$1:$B$305,2,0))</f>
        <v/>
      </c>
      <c r="C56" s="27" t="str">
        <f>IF(A56="","",VLOOKUP(A56,'LISTA 1'!$A$1:$C$305,3,0))</f>
        <v/>
      </c>
      <c r="D56" s="118" t="str">
        <f>IF(A56="","",VLOOKUP(A56,'LISTA 3'!$A$1:$B$421,2,0))</f>
        <v/>
      </c>
      <c r="E56" s="28" t="str">
        <f>IF(A56="","",VLOOKUP(A56,'LISTA 2'!$A$1:$B$305,2,0))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1'!$A$1:$B$305,2,0))</f>
        <v/>
      </c>
      <c r="C57" s="27" t="str">
        <f>IF(A57="","",VLOOKUP(A57,'LISTA 1'!$A$1:$C$305,3,0))</f>
        <v/>
      </c>
      <c r="D57" s="118" t="str">
        <f>IF(A57="","",VLOOKUP(A57,'LISTA 3'!$A$1:$B$421,2,0))</f>
        <v/>
      </c>
      <c r="E57" s="28" t="str">
        <f>IF(A57="","",VLOOKUP(A57,'LISTA 2'!$A$1:$B$305,2,0))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1'!$A$1:$B$305,2,0))</f>
        <v/>
      </c>
      <c r="C58" s="27" t="str">
        <f>IF(A58="","",VLOOKUP(A58,'LISTA 1'!$A$1:$C$305,3,0))</f>
        <v/>
      </c>
      <c r="D58" s="118" t="str">
        <f>IF(A58="","",VLOOKUP(A58,'LISTA 3'!$A$1:$B$421,2,0))</f>
        <v/>
      </c>
      <c r="E58" s="28" t="str">
        <f>IF(A58="","",VLOOKUP(A58,'LISTA 2'!$A$1:$B$305,2,0))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1'!$A$1:$B$305,2,0))</f>
        <v/>
      </c>
      <c r="C59" s="27" t="str">
        <f>IF(A59="","",VLOOKUP(A59,'LISTA 1'!$A$1:$C$305,3,0))</f>
        <v/>
      </c>
      <c r="D59" s="118" t="str">
        <f>IF(A59="","",VLOOKUP(A59,'LISTA 3'!$A$1:$B$421,2,0))</f>
        <v/>
      </c>
      <c r="E59" s="28" t="str">
        <f>IF(A59="","",VLOOKUP(A59,'LISTA 2'!$A$1:$B$305,2,0))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1'!$A$1:$B$305,2,0))</f>
        <v/>
      </c>
      <c r="C60" s="27" t="str">
        <f>IF(A60="","",VLOOKUP(A60,'LISTA 1'!$A$1:$C$305,3,0))</f>
        <v/>
      </c>
      <c r="D60" s="118" t="str">
        <f>IF(A60="","",VLOOKUP(A60,'LISTA 3'!$A$1:$B$421,2,0))</f>
        <v/>
      </c>
      <c r="E60" s="28" t="str">
        <f>IF(A60="","",VLOOKUP(A60,'LISTA 2'!$A$1:$B$305,2,0))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1'!$A$1:$B$305,2,0))</f>
        <v/>
      </c>
      <c r="C61" s="27" t="str">
        <f>IF(A61="","",VLOOKUP(A61,'LISTA 1'!$A$1:$C$305,3,0))</f>
        <v/>
      </c>
      <c r="D61" s="118" t="str">
        <f>IF(A61="","",VLOOKUP(A61,'LISTA 3'!$A$1:$B$421,2,0))</f>
        <v/>
      </c>
      <c r="E61" s="28" t="str">
        <f>IF(A61="","",VLOOKUP(A61,'LISTA 2'!$A$1:$B$305,2,0))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1'!$A$1:$B$305,2,0))</f>
        <v/>
      </c>
      <c r="C62" s="27" t="str">
        <f>IF(A62="","",VLOOKUP(A62,'LISTA 1'!$A$1:$C$305,3,0))</f>
        <v/>
      </c>
      <c r="D62" s="118" t="str">
        <f>IF(A62="","",VLOOKUP(A62,'LISTA 3'!$A$1:$B$421,2,0))</f>
        <v/>
      </c>
      <c r="E62" s="28" t="str">
        <f>IF(A62="","",VLOOKUP(A62,'LISTA 2'!$A$1:$B$305,2,0))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1'!$A$1:$B$305,2,0))</f>
        <v/>
      </c>
      <c r="C63" s="27" t="str">
        <f>IF(A63="","",VLOOKUP(A63,'LISTA 1'!$A$1:$C$305,3,0))</f>
        <v/>
      </c>
      <c r="D63" s="118" t="str">
        <f>IF(A63="","",VLOOKUP(A63,'LISTA 3'!$A$1:$B$421,2,0))</f>
        <v/>
      </c>
      <c r="E63" s="28" t="str">
        <f>IF(A63="","",VLOOKUP(A63,'LISTA 2'!$A$1:$B$305,2,0))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1'!$A$1:$B$305,2,0))</f>
        <v/>
      </c>
      <c r="C64" s="27" t="str">
        <f>IF(A64="","",VLOOKUP(A64,'LISTA 1'!$A$1:$C$305,3,0))</f>
        <v/>
      </c>
      <c r="D64" s="118" t="str">
        <f>IF(A64="","",VLOOKUP(A64,'LISTA 3'!$A$1:$B$421,2,0))</f>
        <v/>
      </c>
      <c r="E64" s="28" t="str">
        <f>IF(A64="","",VLOOKUP(A64,'LISTA 2'!$A$1:$B$305,2,0))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1'!$A$1:$B$305,2,0))</f>
        <v/>
      </c>
      <c r="C65" s="27" t="str">
        <f>IF(A65="","",VLOOKUP(A65,'LISTA 1'!$A$1:$C$305,3,0))</f>
        <v/>
      </c>
      <c r="D65" s="118" t="str">
        <f>IF(A65="","",VLOOKUP(A65,'LISTA 3'!$A$1:$B$421,2,0))</f>
        <v/>
      </c>
      <c r="E65" s="28" t="str">
        <f>IF(A65="","",VLOOKUP(A65,'LISTA 2'!$A$1:$B$305,2,0))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1'!$A$1:$B$305,2,0))</f>
        <v/>
      </c>
      <c r="C66" s="27" t="str">
        <f>IF(A66="","",VLOOKUP(A66,'LISTA 1'!$A$1:$C$305,3,0))</f>
        <v/>
      </c>
      <c r="D66" s="118" t="str">
        <f>IF(A66="","",VLOOKUP(A66,'LISTA 3'!$A$1:$B$421,2,0))</f>
        <v/>
      </c>
      <c r="E66" s="28" t="str">
        <f>IF(A66="","",VLOOKUP(A66,'LISTA 2'!$A$1:$B$305,2,0))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1'!$A$1:$B$305,2,0))</f>
        <v/>
      </c>
      <c r="C67" s="27" t="str">
        <f>IF(A67="","",VLOOKUP(A67,'LISTA 1'!$A$1:$C$305,3,0))</f>
        <v/>
      </c>
      <c r="D67" s="118" t="str">
        <f>IF(A67="","",VLOOKUP(A67,'LISTA 3'!$A$1:$B$421,2,0))</f>
        <v/>
      </c>
      <c r="E67" s="28" t="str">
        <f>IF(A67="","",VLOOKUP(A67,'LISTA 2'!$A$1:$B$305,2,0))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1'!$A$1:$B$305,2,0))</f>
        <v/>
      </c>
      <c r="C68" s="27" t="str">
        <f>IF(A68="","",VLOOKUP(A68,'LISTA 1'!$A$1:$C$305,3,0))</f>
        <v/>
      </c>
      <c r="D68" s="118" t="str">
        <f>IF(A68="","",VLOOKUP(A68,'LISTA 3'!$A$1:$B$421,2,0))</f>
        <v/>
      </c>
      <c r="E68" s="28" t="str">
        <f>IF(A68="","",VLOOKUP(A68,'LISTA 2'!$A$1:$B$305,2,0))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1'!$A$1:$B$305,2,0))</f>
        <v/>
      </c>
      <c r="C69" s="27" t="str">
        <f>IF(A69="","",VLOOKUP(A69,'LISTA 1'!$A$1:$C$305,3,0))</f>
        <v/>
      </c>
      <c r="D69" s="118" t="str">
        <f>IF(A69="","",VLOOKUP(A69,'LISTA 3'!$A$1:$B$421,2,0))</f>
        <v/>
      </c>
      <c r="E69" s="28" t="str">
        <f>IF(A69="","",VLOOKUP(A69,'LISTA 2'!$A$1:$B$305,2,0))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1'!$A$1:$B$305,2,0))</f>
        <v/>
      </c>
      <c r="C70" s="27" t="str">
        <f>IF(A70="","",VLOOKUP(A70,'LISTA 1'!$A$1:$C$305,3,0))</f>
        <v/>
      </c>
      <c r="D70" s="118" t="str">
        <f>IF(A70="","",VLOOKUP(A70,'LISTA 3'!$A$1:$B$421,2,0))</f>
        <v/>
      </c>
      <c r="E70" s="28" t="str">
        <f>IF(A70="","",VLOOKUP(A70,'LISTA 2'!$A$1:$B$305,2,0))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1'!$A$1:$B$305,2,0))</f>
        <v/>
      </c>
      <c r="C71" s="27" t="str">
        <f>IF(A71="","",VLOOKUP(A71,'LISTA 1'!$A$1:$C$305,3,0))</f>
        <v/>
      </c>
      <c r="D71" s="118" t="str">
        <f>IF(A71="","",VLOOKUP(A71,'LISTA 3'!$A$1:$B$421,2,0))</f>
        <v/>
      </c>
      <c r="E71" s="28" t="str">
        <f>IF(A71="","",VLOOKUP(A71,'LISTA 2'!$A$1:$B$305,2,0))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1'!$A$1:$B$305,2,0))</f>
        <v/>
      </c>
      <c r="C72" s="27" t="str">
        <f>IF(A72="","",VLOOKUP(A72,'LISTA 1'!$A$1:$C$305,3,0))</f>
        <v/>
      </c>
      <c r="D72" s="118" t="str">
        <f>IF(A72="","",VLOOKUP(A72,'LISTA 3'!$A$1:$B$421,2,0))</f>
        <v/>
      </c>
      <c r="E72" s="28" t="str">
        <f>IF(A72="","",VLOOKUP(A72,'LISTA 2'!$A$1:$B$305,2,0))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AN10" sqref="AN10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>AR CONDICIONADO - PROPPI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153248
PROPPI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1'!$A$1:$B$305,2,0))</f>
        <v/>
      </c>
      <c r="C10" s="69" t="str">
        <f>IF(A10="","",VLOOKUP(A10,'LISTA 1'!$A$1:$C$305,3,0))</f>
        <v/>
      </c>
      <c r="D10" s="70" t="str">
        <f>IF(A10="","",VLOOKUP(A10,'LISTA 2'!$A$1:$B$305,2,0))</f>
        <v/>
      </c>
      <c r="E10" s="70" t="str">
        <f>IF(A10="","",D10*I10)</f>
        <v/>
      </c>
      <c r="F10" s="71"/>
      <c r="G10" s="68" t="str">
        <f>IF(A10="","",VLOOKUP(A10,'LISTA 3'!$A$1:$B$421,2,0))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1'!$A$1:$B$305,2,0))</f>
        <v/>
      </c>
      <c r="C11" s="69" t="str">
        <f>IF(A11="","",VLOOKUP(A11,'LISTA 1'!$A$1:$C$305,3,0))</f>
        <v/>
      </c>
      <c r="D11" s="70" t="str">
        <f>IF(A11="","",VLOOKUP(A11,'LISTA 2'!$A$1:$B$305,2,0))</f>
        <v/>
      </c>
      <c r="E11" s="70" t="str">
        <f t="shared" ref="E11:E41" si="0">IF(A11="","",D11*I11)</f>
        <v/>
      </c>
      <c r="F11" s="71"/>
      <c r="G11" s="68" t="str">
        <f>IF(A11="","",VLOOKUP(A11,'LISTA 3'!$A$1:$B$421,2,0))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1'!$A$1:$B$305,2,0))</f>
        <v/>
      </c>
      <c r="C12" s="69" t="str">
        <f>IF(A12="","",VLOOKUP(A12,'LISTA 1'!$A$1:$C$305,3,0))</f>
        <v/>
      </c>
      <c r="D12" s="70" t="str">
        <f>IF(A12="","",VLOOKUP(A12,'LISTA 2'!$A$1:$B$305,2,0))</f>
        <v/>
      </c>
      <c r="E12" s="70" t="str">
        <f t="shared" si="0"/>
        <v/>
      </c>
      <c r="F12" s="71"/>
      <c r="G12" s="68" t="str">
        <f>IF(A12="","",VLOOKUP(A12,'LISTA 3'!$A$1:$B$421,2,0))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1'!$A$1:$B$305,2,0))</f>
        <v/>
      </c>
      <c r="C13" s="69" t="str">
        <f>IF(A13="","",VLOOKUP(A13,'LISTA 1'!$A$1:$C$305,3,0))</f>
        <v/>
      </c>
      <c r="D13" s="70" t="str">
        <f>IF(A13="","",VLOOKUP(A13,'LISTA 2'!$A$1:$B$305,2,0))</f>
        <v/>
      </c>
      <c r="E13" s="70" t="str">
        <f t="shared" si="0"/>
        <v/>
      </c>
      <c r="F13" s="71"/>
      <c r="G13" s="68" t="str">
        <f>IF(A13="","",VLOOKUP(A13,'LISTA 3'!$A$1:$B$421,2,0))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1'!$A$1:$B$305,2,0))</f>
        <v/>
      </c>
      <c r="C14" s="69" t="str">
        <f>IF(A14="","",VLOOKUP(A14,'LISTA 1'!$A$1:$C$305,3,0))</f>
        <v/>
      </c>
      <c r="D14" s="70" t="str">
        <f>IF(A14="","",VLOOKUP(A14,'LISTA 2'!$A$1:$B$305,2,0))</f>
        <v/>
      </c>
      <c r="E14" s="70" t="str">
        <f t="shared" si="0"/>
        <v/>
      </c>
      <c r="F14" s="71"/>
      <c r="G14" s="68" t="str">
        <f>IF(A14="","",VLOOKUP(A14,'LISTA 3'!$A$1:$B$421,2,0))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1'!$A$1:$B$305,2,0))</f>
        <v/>
      </c>
      <c r="C15" s="69" t="str">
        <f>IF(A15="","",VLOOKUP(A15,'LISTA 1'!$A$1:$C$305,3,0))</f>
        <v/>
      </c>
      <c r="D15" s="70" t="str">
        <f>IF(A15="","",VLOOKUP(A15,'LISTA 2'!$A$1:$B$305,2,0))</f>
        <v/>
      </c>
      <c r="E15" s="70" t="str">
        <f t="shared" si="0"/>
        <v/>
      </c>
      <c r="F15" s="71"/>
      <c r="G15" s="68" t="str">
        <f>IF(A15="","",VLOOKUP(A15,'LISTA 3'!$A$1:$B$421,2,0))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1'!$A$1:$B$305,2,0))</f>
        <v/>
      </c>
      <c r="C16" s="69" t="str">
        <f>IF(A16="","",VLOOKUP(A16,'LISTA 1'!$A$1:$C$305,3,0))</f>
        <v/>
      </c>
      <c r="D16" s="70" t="str">
        <f>IF(A16="","",VLOOKUP(A16,'LISTA 2'!$A$1:$B$305,2,0))</f>
        <v/>
      </c>
      <c r="E16" s="70" t="str">
        <f t="shared" si="0"/>
        <v/>
      </c>
      <c r="F16" s="71"/>
      <c r="G16" s="68" t="str">
        <f>IF(A16="","",VLOOKUP(A16,'LISTA 3'!$A$1:$B$421,2,0))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1'!$A$1:$B$305,2,0))</f>
        <v/>
      </c>
      <c r="C17" s="69" t="str">
        <f>IF(A17="","",VLOOKUP(A17,'LISTA 1'!$A$1:$C$305,3,0))</f>
        <v/>
      </c>
      <c r="D17" s="70" t="str">
        <f>IF(A17="","",VLOOKUP(A17,'LISTA 2'!$A$1:$B$305,2,0))</f>
        <v/>
      </c>
      <c r="E17" s="70" t="str">
        <f t="shared" si="0"/>
        <v/>
      </c>
      <c r="F17" s="71"/>
      <c r="G17" s="68" t="str">
        <f>IF(A17="","",VLOOKUP(A17,'LISTA 3'!$A$1:$B$421,2,0))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1'!$A$1:$B$305,2,0))</f>
        <v/>
      </c>
      <c r="C18" s="69" t="str">
        <f>IF(A18="","",VLOOKUP(A18,'LISTA 1'!$A$1:$C$305,3,0))</f>
        <v/>
      </c>
      <c r="D18" s="70" t="str">
        <f>IF(A18="","",VLOOKUP(A18,'LISTA 2'!$A$1:$B$305,2,0))</f>
        <v/>
      </c>
      <c r="E18" s="70" t="str">
        <f t="shared" si="0"/>
        <v/>
      </c>
      <c r="F18" s="71"/>
      <c r="G18" s="68" t="str">
        <f>IF(A18="","",VLOOKUP(A18,'LISTA 3'!$A$1:$B$421,2,0))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1'!$A$1:$B$305,2,0))</f>
        <v/>
      </c>
      <c r="C19" s="69" t="str">
        <f>IF(A19="","",VLOOKUP(A19,'LISTA 1'!$A$1:$C$305,3,0))</f>
        <v/>
      </c>
      <c r="D19" s="70" t="str">
        <f>IF(A19="","",VLOOKUP(A19,'LISTA 2'!$A$1:$B$305,2,0))</f>
        <v/>
      </c>
      <c r="E19" s="70" t="str">
        <f t="shared" si="0"/>
        <v/>
      </c>
      <c r="F19" s="71"/>
      <c r="G19" s="68" t="str">
        <f>IF(A19="","",VLOOKUP(A19,'LISTA 3'!$A$1:$B$421,2,0))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1'!$A$1:$B$305,2,0))</f>
        <v/>
      </c>
      <c r="C20" s="69" t="str">
        <f>IF(A20="","",VLOOKUP(A20,'LISTA 1'!$A$1:$C$305,3,0))</f>
        <v/>
      </c>
      <c r="D20" s="70" t="str">
        <f>IF(A20="","",VLOOKUP(A20,'LISTA 2'!$A$1:$B$305,2,0))</f>
        <v/>
      </c>
      <c r="E20" s="70" t="str">
        <f t="shared" si="0"/>
        <v/>
      </c>
      <c r="F20" s="71"/>
      <c r="G20" s="68" t="str">
        <f>IF(A20="","",VLOOKUP(A20,'LISTA 3'!$A$1:$B$421,2,0))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1'!$A$1:$B$305,2,0))</f>
        <v/>
      </c>
      <c r="C21" s="69" t="str">
        <f>IF(A21="","",VLOOKUP(A21,'LISTA 1'!$A$1:$C$305,3,0))</f>
        <v/>
      </c>
      <c r="D21" s="70" t="str">
        <f>IF(A21="","",VLOOKUP(A21,'LISTA 2'!$A$1:$B$305,2,0))</f>
        <v/>
      </c>
      <c r="E21" s="70" t="str">
        <f t="shared" si="0"/>
        <v/>
      </c>
      <c r="F21" s="71"/>
      <c r="G21" s="68" t="str">
        <f>IF(A21="","",VLOOKUP(A21,'LISTA 3'!$A$1:$B$421,2,0))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1'!$A$1:$B$305,2,0))</f>
        <v/>
      </c>
      <c r="C22" s="69" t="str">
        <f>IF(A22="","",VLOOKUP(A22,'LISTA 1'!$A$1:$C$305,3,0))</f>
        <v/>
      </c>
      <c r="D22" s="70" t="str">
        <f>IF(A22="","",VLOOKUP(A22,'LISTA 2'!$A$1:$B$305,2,0))</f>
        <v/>
      </c>
      <c r="E22" s="70" t="str">
        <f t="shared" si="0"/>
        <v/>
      </c>
      <c r="F22" s="71"/>
      <c r="G22" s="68" t="str">
        <f>IF(A22="","",VLOOKUP(A22,'LISTA 3'!$A$1:$B$421,2,0))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1'!$A$1:$B$305,2,0))</f>
        <v/>
      </c>
      <c r="C23" s="69" t="str">
        <f>IF(A23="","",VLOOKUP(A23,'LISTA 1'!$A$1:$C$305,3,0))</f>
        <v/>
      </c>
      <c r="D23" s="70" t="str">
        <f>IF(A23="","",VLOOKUP(A23,'LISTA 2'!$A$1:$B$305,2,0))</f>
        <v/>
      </c>
      <c r="E23" s="70" t="str">
        <f t="shared" si="0"/>
        <v/>
      </c>
      <c r="F23" s="71"/>
      <c r="G23" s="68" t="str">
        <f>IF(A23="","",VLOOKUP(A23,'LISTA 3'!$A$1:$B$421,2,0))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1'!$A$1:$B$305,2,0))</f>
        <v/>
      </c>
      <c r="C24" s="69" t="str">
        <f>IF(A24="","",VLOOKUP(A24,'LISTA 1'!$A$1:$C$305,3,0))</f>
        <v/>
      </c>
      <c r="D24" s="70" t="str">
        <f>IF(A24="","",VLOOKUP(A24,'LISTA 2'!$A$1:$B$305,2,0))</f>
        <v/>
      </c>
      <c r="E24" s="70" t="str">
        <f t="shared" si="0"/>
        <v/>
      </c>
      <c r="F24" s="71"/>
      <c r="G24" s="68" t="str">
        <f>IF(A24="","",VLOOKUP(A24,'LISTA 3'!$A$1:$B$421,2,0))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1'!$A$1:$B$305,2,0))</f>
        <v/>
      </c>
      <c r="C25" s="69" t="str">
        <f>IF(A25="","",VLOOKUP(A25,'LISTA 1'!$A$1:$C$305,3,0))</f>
        <v/>
      </c>
      <c r="D25" s="70" t="str">
        <f>IF(A25="","",VLOOKUP(A25,'LISTA 2'!$A$1:$B$305,2,0))</f>
        <v/>
      </c>
      <c r="E25" s="70" t="str">
        <f t="shared" si="0"/>
        <v/>
      </c>
      <c r="F25" s="71"/>
      <c r="G25" s="68" t="str">
        <f>IF(A25="","",VLOOKUP(A25,'LISTA 3'!$A$1:$B$421,2,0))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1'!$A$1:$B$305,2,0))</f>
        <v/>
      </c>
      <c r="C26" s="69" t="str">
        <f>IF(A26="","",VLOOKUP(A26,'LISTA 1'!$A$1:$C$305,3,0))</f>
        <v/>
      </c>
      <c r="D26" s="70" t="str">
        <f>IF(A26="","",VLOOKUP(A26,'LISTA 2'!$A$1:$B$305,2,0))</f>
        <v/>
      </c>
      <c r="E26" s="70" t="str">
        <f t="shared" si="0"/>
        <v/>
      </c>
      <c r="F26" s="71"/>
      <c r="G26" s="68" t="str">
        <f>IF(A26="","",VLOOKUP(A26,'LISTA 3'!$A$1:$B$421,2,0))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1'!$A$1:$B$305,2,0))</f>
        <v/>
      </c>
      <c r="C27" s="69" t="str">
        <f>IF(A27="","",VLOOKUP(A27,'LISTA 1'!$A$1:$C$305,3,0))</f>
        <v/>
      </c>
      <c r="D27" s="70" t="str">
        <f>IF(A27="","",VLOOKUP(A27,'LISTA 2'!$A$1:$B$305,2,0))</f>
        <v/>
      </c>
      <c r="E27" s="70" t="str">
        <f t="shared" si="0"/>
        <v/>
      </c>
      <c r="F27" s="71"/>
      <c r="G27" s="68" t="str">
        <f>IF(A27="","",VLOOKUP(A27,'LISTA 3'!$A$1:$B$421,2,0))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1'!$A$1:$B$305,2,0))</f>
        <v/>
      </c>
      <c r="C28" s="69" t="str">
        <f>IF(A28="","",VLOOKUP(A28,'LISTA 1'!$A$1:$C$305,3,0))</f>
        <v/>
      </c>
      <c r="D28" s="70" t="str">
        <f>IF(A28="","",VLOOKUP(A28,'LISTA 2'!$A$1:$B$305,2,0))</f>
        <v/>
      </c>
      <c r="E28" s="70" t="str">
        <f t="shared" si="0"/>
        <v/>
      </c>
      <c r="F28" s="71"/>
      <c r="G28" s="68" t="str">
        <f>IF(A28="","",VLOOKUP(A28,'LISTA 3'!$A$1:$B$421,2,0))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1'!$A$1:$B$305,2,0))</f>
        <v/>
      </c>
      <c r="C29" s="69" t="str">
        <f>IF(A29="","",VLOOKUP(A29,'LISTA 1'!$A$1:$C$305,3,0))</f>
        <v/>
      </c>
      <c r="D29" s="70" t="str">
        <f>IF(A29="","",VLOOKUP(A29,'LISTA 2'!$A$1:$B$305,2,0))</f>
        <v/>
      </c>
      <c r="E29" s="70" t="str">
        <f t="shared" si="0"/>
        <v/>
      </c>
      <c r="F29" s="71"/>
      <c r="G29" s="68" t="str">
        <f>IF(A29="","",VLOOKUP(A29,'LISTA 3'!$A$1:$B$421,2,0))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1'!$A$1:$B$305,2,0))</f>
        <v/>
      </c>
      <c r="C30" s="69" t="str">
        <f>IF(A30="","",VLOOKUP(A30,'LISTA 1'!$A$1:$C$305,3,0))</f>
        <v/>
      </c>
      <c r="D30" s="70" t="str">
        <f>IF(A30="","",VLOOKUP(A30,'LISTA 2'!$A$1:$B$305,2,0))</f>
        <v/>
      </c>
      <c r="E30" s="70" t="str">
        <f t="shared" si="0"/>
        <v/>
      </c>
      <c r="F30" s="71"/>
      <c r="G30" s="68" t="str">
        <f>IF(A30="","",VLOOKUP(A30,'LISTA 3'!$A$1:$B$421,2,0))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1'!$A$1:$B$305,2,0))</f>
        <v/>
      </c>
      <c r="C31" s="69" t="str">
        <f>IF(A31="","",VLOOKUP(A31,'LISTA 1'!$A$1:$C$305,3,0))</f>
        <v/>
      </c>
      <c r="D31" s="70" t="str">
        <f>IF(A31="","",VLOOKUP(A31,'LISTA 2'!$A$1:$B$305,2,0))</f>
        <v/>
      </c>
      <c r="E31" s="70" t="str">
        <f t="shared" si="0"/>
        <v/>
      </c>
      <c r="F31" s="71"/>
      <c r="G31" s="68" t="str">
        <f>IF(A31="","",VLOOKUP(A31,'LISTA 3'!$A$1:$B$421,2,0))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1'!$A$1:$B$305,2,0))</f>
        <v/>
      </c>
      <c r="C32" s="69" t="str">
        <f>IF(A32="","",VLOOKUP(A32,'LISTA 1'!$A$1:$C$305,3,0))</f>
        <v/>
      </c>
      <c r="D32" s="70" t="str">
        <f>IF(A32="","",VLOOKUP(A32,'LISTA 2'!$A$1:$B$305,2,0))</f>
        <v/>
      </c>
      <c r="E32" s="70" t="str">
        <f t="shared" si="0"/>
        <v/>
      </c>
      <c r="F32" s="71"/>
      <c r="G32" s="68" t="str">
        <f>IF(A32="","",VLOOKUP(A32,'LISTA 3'!$A$1:$B$421,2,0))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1'!$A$1:$B$305,2,0))</f>
        <v/>
      </c>
      <c r="C33" s="69" t="str">
        <f>IF(A33="","",VLOOKUP(A33,'LISTA 1'!$A$1:$C$305,3,0))</f>
        <v/>
      </c>
      <c r="D33" s="70" t="str">
        <f>IF(A33="","",VLOOKUP(A33,'LISTA 2'!$A$1:$B$305,2,0))</f>
        <v/>
      </c>
      <c r="E33" s="70" t="str">
        <f t="shared" si="0"/>
        <v/>
      </c>
      <c r="F33" s="71"/>
      <c r="G33" s="68" t="str">
        <f>IF(A33="","",VLOOKUP(A33,'LISTA 3'!$A$1:$B$421,2,0))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1'!$A$1:$B$305,2,0))</f>
        <v/>
      </c>
      <c r="C34" s="69" t="str">
        <f>IF(A34="","",VLOOKUP(A34,'LISTA 1'!$A$1:$C$305,3,0))</f>
        <v/>
      </c>
      <c r="D34" s="70" t="str">
        <f>IF(A34="","",VLOOKUP(A34,'LISTA 2'!$A$1:$B$305,2,0))</f>
        <v/>
      </c>
      <c r="E34" s="70" t="str">
        <f t="shared" si="0"/>
        <v/>
      </c>
      <c r="F34" s="71"/>
      <c r="G34" s="68" t="str">
        <f>IF(A34="","",VLOOKUP(A34,'LISTA 3'!$A$1:$B$421,2,0))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1'!$A$1:$B$305,2,0))</f>
        <v/>
      </c>
      <c r="C35" s="69" t="str">
        <f>IF(A35="","",VLOOKUP(A35,'LISTA 1'!$A$1:$C$305,3,0))</f>
        <v/>
      </c>
      <c r="D35" s="70" t="str">
        <f>IF(A35="","",VLOOKUP(A35,'LISTA 2'!$A$1:$B$305,2,0))</f>
        <v/>
      </c>
      <c r="E35" s="70" t="str">
        <f t="shared" si="0"/>
        <v/>
      </c>
      <c r="F35" s="71"/>
      <c r="G35" s="68" t="str">
        <f>IF(A35="","",VLOOKUP(A35,'LISTA 3'!$A$1:$B$421,2,0))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1'!$A$1:$B$305,2,0))</f>
        <v/>
      </c>
      <c r="C36" s="69" t="str">
        <f>IF(A36="","",VLOOKUP(A36,'LISTA 1'!$A$1:$C$305,3,0))</f>
        <v/>
      </c>
      <c r="D36" s="70" t="str">
        <f>IF(A36="","",VLOOKUP(A36,'LISTA 2'!$A$1:$B$305,2,0))</f>
        <v/>
      </c>
      <c r="E36" s="70" t="str">
        <f t="shared" si="0"/>
        <v/>
      </c>
      <c r="F36" s="71"/>
      <c r="G36" s="68" t="str">
        <f>IF(A36="","",VLOOKUP(A36,'LISTA 3'!$A$1:$B$421,2,0))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1'!$A$1:$B$305,2,0))</f>
        <v/>
      </c>
      <c r="C37" s="69" t="str">
        <f>IF(A37="","",VLOOKUP(A37,'LISTA 1'!$A$1:$C$305,3,0))</f>
        <v/>
      </c>
      <c r="D37" s="70" t="str">
        <f>IF(A37="","",VLOOKUP(A37,'LISTA 2'!$A$1:$B$305,2,0))</f>
        <v/>
      </c>
      <c r="E37" s="70" t="str">
        <f t="shared" si="0"/>
        <v/>
      </c>
      <c r="F37" s="71"/>
      <c r="G37" s="68" t="str">
        <f>IF(A37="","",VLOOKUP(A37,'LISTA 3'!$A$1:$B$421,2,0))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1'!$A$1:$B$305,2,0))</f>
        <v/>
      </c>
      <c r="C38" s="69" t="str">
        <f>IF(A38="","",VLOOKUP(A38,'LISTA 1'!$A$1:$C$305,3,0))</f>
        <v/>
      </c>
      <c r="D38" s="70" t="str">
        <f>IF(A38="","",VLOOKUP(A38,'LISTA 2'!$A$1:$B$305,2,0))</f>
        <v/>
      </c>
      <c r="E38" s="70" t="str">
        <f t="shared" si="0"/>
        <v/>
      </c>
      <c r="F38" s="71"/>
      <c r="G38" s="68" t="str">
        <f>IF(A38="","",VLOOKUP(A38,'LISTA 3'!$A$1:$B$421,2,0))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1'!$A$1:$B$305,2,0))</f>
        <v/>
      </c>
      <c r="C39" s="69" t="str">
        <f>IF(A39="","",VLOOKUP(A39,'LISTA 1'!$A$1:$C$305,3,0))</f>
        <v/>
      </c>
      <c r="D39" s="70" t="str">
        <f>IF(A39="","",VLOOKUP(A39,'LISTA 2'!$A$1:$B$305,2,0))</f>
        <v/>
      </c>
      <c r="E39" s="70" t="str">
        <f t="shared" si="0"/>
        <v/>
      </c>
      <c r="F39" s="71"/>
      <c r="G39" s="68" t="str">
        <f>IF(A39="","",VLOOKUP(A39,'LISTA 3'!$A$1:$B$421,2,0))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1'!$A$1:$B$305,2,0))</f>
        <v/>
      </c>
      <c r="C40" s="69" t="str">
        <f>IF(A40="","",VLOOKUP(A40,'LISTA 1'!$A$1:$C$305,3,0))</f>
        <v/>
      </c>
      <c r="D40" s="70" t="str">
        <f>IF(A40="","",VLOOKUP(A40,'LISTA 2'!$A$1:$B$305,2,0))</f>
        <v/>
      </c>
      <c r="E40" s="70" t="str">
        <f t="shared" si="0"/>
        <v/>
      </c>
      <c r="F40" s="71"/>
      <c r="G40" s="68" t="str">
        <f>IF(A40="","",VLOOKUP(A40,'LISTA 3'!$A$1:$B$421,2,0))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1'!$A$1:$B$305,2,0))</f>
        <v/>
      </c>
      <c r="C41" s="69" t="str">
        <f>IF(A41="","",VLOOKUP(A41,'LISTA 1'!$A$1:$C$305,3,0))</f>
        <v/>
      </c>
      <c r="D41" s="70" t="str">
        <f>IF(A41="","",VLOOKUP(A41,'LISTA 2'!$A$1:$B$305,2,0))</f>
        <v/>
      </c>
      <c r="E41" s="70" t="str">
        <f t="shared" si="0"/>
        <v/>
      </c>
      <c r="F41" s="71"/>
      <c r="G41" s="68" t="str">
        <f>IF(A41="","",VLOOKUP(A41,'LISTA 3'!$A$1:$B$421,2,0))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1'!$A$1:$B$305,2,0))</f>
        <v/>
      </c>
      <c r="C42" s="69" t="str">
        <f>IF(A42="","",VLOOKUP(A42,'LISTA 1'!$A$1:$C$305,3,0))</f>
        <v/>
      </c>
      <c r="D42" s="70" t="str">
        <f>IF(A42="","",VLOOKUP(A42,'LISTA 2'!$A$1:$B$305,2,0))</f>
        <v/>
      </c>
      <c r="E42" s="70" t="str">
        <f t="shared" ref="E42:E73" si="1">IF(A42="","",D42*I42)</f>
        <v/>
      </c>
      <c r="F42" s="71"/>
      <c r="G42" s="68" t="str">
        <f>IF(A42="","",VLOOKUP(A42,'LISTA 3'!$A$1:$B$421,2,0))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1'!$A$1:$B$305,2,0))</f>
        <v/>
      </c>
      <c r="C43" s="69" t="str">
        <f>IF(A43="","",VLOOKUP(A43,'LISTA 1'!$A$1:$C$305,3,0))</f>
        <v/>
      </c>
      <c r="D43" s="70" t="str">
        <f>IF(A43="","",VLOOKUP(A43,'LISTA 2'!$A$1:$B$305,2,0))</f>
        <v/>
      </c>
      <c r="E43" s="70" t="str">
        <f t="shared" si="1"/>
        <v/>
      </c>
      <c r="F43" s="71"/>
      <c r="G43" s="68" t="str">
        <f>IF(A43="","",VLOOKUP(A43,'LISTA 3'!$A$1:$B$421,2,0))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1'!$A$1:$B$305,2,0))</f>
        <v/>
      </c>
      <c r="C44" s="69" t="str">
        <f>IF(A44="","",VLOOKUP(A44,'LISTA 1'!$A$1:$C$305,3,0))</f>
        <v/>
      </c>
      <c r="D44" s="70" t="str">
        <f>IF(A44="","",VLOOKUP(A44,'LISTA 2'!$A$1:$B$305,2,0))</f>
        <v/>
      </c>
      <c r="E44" s="70" t="str">
        <f t="shared" si="1"/>
        <v/>
      </c>
      <c r="F44" s="71"/>
      <c r="G44" s="68" t="str">
        <f>IF(A44="","",VLOOKUP(A44,'LISTA 3'!$A$1:$B$421,2,0))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1'!$A$1:$B$305,2,0))</f>
        <v/>
      </c>
      <c r="C45" s="69" t="str">
        <f>IF(A45="","",VLOOKUP(A45,'LISTA 1'!$A$1:$C$305,3,0))</f>
        <v/>
      </c>
      <c r="D45" s="70" t="str">
        <f>IF(A45="","",VLOOKUP(A45,'LISTA 2'!$A$1:$B$305,2,0))</f>
        <v/>
      </c>
      <c r="E45" s="70" t="str">
        <f t="shared" si="1"/>
        <v/>
      </c>
      <c r="F45" s="71"/>
      <c r="G45" s="68" t="str">
        <f>IF(A45="","",VLOOKUP(A45,'LISTA 3'!$A$1:$B$421,2,0))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1'!$A$1:$B$305,2,0))</f>
        <v/>
      </c>
      <c r="C46" s="69" t="str">
        <f>IF(A46="","",VLOOKUP(A46,'LISTA 1'!$A$1:$C$305,3,0))</f>
        <v/>
      </c>
      <c r="D46" s="70" t="str">
        <f>IF(A46="","",VLOOKUP(A46,'LISTA 2'!$A$1:$B$305,2,0))</f>
        <v/>
      </c>
      <c r="E46" s="70" t="str">
        <f t="shared" si="1"/>
        <v/>
      </c>
      <c r="F46" s="71"/>
      <c r="G46" s="68" t="str">
        <f>IF(A46="","",VLOOKUP(A46,'LISTA 3'!$A$1:$B$421,2,0))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1'!$A$1:$B$305,2,0))</f>
        <v/>
      </c>
      <c r="C47" s="69" t="str">
        <f>IF(A47="","",VLOOKUP(A47,'LISTA 1'!$A$1:$C$305,3,0))</f>
        <v/>
      </c>
      <c r="D47" s="70" t="str">
        <f>IF(A47="","",VLOOKUP(A47,'LISTA 2'!$A$1:$B$305,2,0))</f>
        <v/>
      </c>
      <c r="E47" s="70" t="str">
        <f t="shared" si="1"/>
        <v/>
      </c>
      <c r="F47" s="71"/>
      <c r="G47" s="68" t="str">
        <f>IF(A47="","",VLOOKUP(A47,'LISTA 3'!$A$1:$B$421,2,0))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1'!$A$1:$B$305,2,0))</f>
        <v/>
      </c>
      <c r="C48" s="69" t="str">
        <f>IF(A48="","",VLOOKUP(A48,'LISTA 1'!$A$1:$C$305,3,0))</f>
        <v/>
      </c>
      <c r="D48" s="70" t="str">
        <f>IF(A48="","",VLOOKUP(A48,'LISTA 2'!$A$1:$B$305,2,0))</f>
        <v/>
      </c>
      <c r="E48" s="70" t="str">
        <f t="shared" si="1"/>
        <v/>
      </c>
      <c r="F48" s="71"/>
      <c r="G48" s="68" t="str">
        <f>IF(A48="","",VLOOKUP(A48,'LISTA 3'!$A$1:$B$421,2,0))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1'!$A$1:$B$305,2,0))</f>
        <v/>
      </c>
      <c r="C49" s="69" t="str">
        <f>IF(A49="","",VLOOKUP(A49,'LISTA 1'!$A$1:$C$305,3,0))</f>
        <v/>
      </c>
      <c r="D49" s="70" t="str">
        <f>IF(A49="","",VLOOKUP(A49,'LISTA 2'!$A$1:$B$305,2,0))</f>
        <v/>
      </c>
      <c r="E49" s="70" t="str">
        <f t="shared" si="1"/>
        <v/>
      </c>
      <c r="F49" s="71"/>
      <c r="G49" s="68" t="str">
        <f>IF(A49="","",VLOOKUP(A49,'LISTA 3'!$A$1:$B$421,2,0))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1'!$A$1:$B$305,2,0))</f>
        <v/>
      </c>
      <c r="C50" s="69" t="str">
        <f>IF(A50="","",VLOOKUP(A50,'LISTA 1'!$A$1:$C$305,3,0))</f>
        <v/>
      </c>
      <c r="D50" s="70" t="str">
        <f>IF(A50="","",VLOOKUP(A50,'LISTA 2'!$A$1:$B$305,2,0))</f>
        <v/>
      </c>
      <c r="E50" s="70" t="str">
        <f t="shared" si="1"/>
        <v/>
      </c>
      <c r="F50" s="71"/>
      <c r="G50" s="68" t="str">
        <f>IF(A50="","",VLOOKUP(A50,'LISTA 3'!$A$1:$B$421,2,0))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1'!$A$1:$B$305,2,0))</f>
        <v/>
      </c>
      <c r="C51" s="69" t="str">
        <f>IF(A51="","",VLOOKUP(A51,'LISTA 1'!$A$1:$C$305,3,0))</f>
        <v/>
      </c>
      <c r="D51" s="70" t="str">
        <f>IF(A51="","",VLOOKUP(A51,'LISTA 2'!$A$1:$B$305,2,0))</f>
        <v/>
      </c>
      <c r="E51" s="70" t="str">
        <f t="shared" si="1"/>
        <v/>
      </c>
      <c r="F51" s="71"/>
      <c r="G51" s="68" t="str">
        <f>IF(A51="","",VLOOKUP(A51,'LISTA 3'!$A$1:$B$421,2,0))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1'!$A$1:$B$305,2,0))</f>
        <v/>
      </c>
      <c r="C52" s="69" t="str">
        <f>IF(A52="","",VLOOKUP(A52,'LISTA 1'!$A$1:$C$305,3,0))</f>
        <v/>
      </c>
      <c r="D52" s="70" t="str">
        <f>IF(A52="","",VLOOKUP(A52,'LISTA 2'!$A$1:$B$305,2,0))</f>
        <v/>
      </c>
      <c r="E52" s="70" t="str">
        <f t="shared" si="1"/>
        <v/>
      </c>
      <c r="F52" s="71"/>
      <c r="G52" s="68" t="str">
        <f>IF(A52="","",VLOOKUP(A52,'LISTA 3'!$A$1:$B$421,2,0))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1'!$A$1:$B$305,2,0))</f>
        <v/>
      </c>
      <c r="C53" s="69" t="str">
        <f>IF(A53="","",VLOOKUP(A53,'LISTA 1'!$A$1:$C$305,3,0))</f>
        <v/>
      </c>
      <c r="D53" s="70" t="str">
        <f>IF(A53="","",VLOOKUP(A53,'LISTA 2'!$A$1:$B$305,2,0))</f>
        <v/>
      </c>
      <c r="E53" s="70" t="str">
        <f t="shared" si="1"/>
        <v/>
      </c>
      <c r="F53" s="71"/>
      <c r="G53" s="68" t="str">
        <f>IF(A53="","",VLOOKUP(A53,'LISTA 3'!$A$1:$B$421,2,0))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1'!$A$1:$B$305,2,0))</f>
        <v/>
      </c>
      <c r="C54" s="69" t="str">
        <f>IF(A54="","",VLOOKUP(A54,'LISTA 1'!$A$1:$C$305,3,0))</f>
        <v/>
      </c>
      <c r="D54" s="70" t="str">
        <f>IF(A54="","",VLOOKUP(A54,'LISTA 2'!$A$1:$B$305,2,0))</f>
        <v/>
      </c>
      <c r="E54" s="70" t="str">
        <f t="shared" si="1"/>
        <v/>
      </c>
      <c r="F54" s="71"/>
      <c r="G54" s="68" t="str">
        <f>IF(A54="","",VLOOKUP(A54,'LISTA 3'!$A$1:$B$421,2,0))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1'!$A$1:$B$305,2,0))</f>
        <v/>
      </c>
      <c r="C55" s="69" t="str">
        <f>IF(A55="","",VLOOKUP(A55,'LISTA 1'!$A$1:$C$305,3,0))</f>
        <v/>
      </c>
      <c r="D55" s="70" t="str">
        <f>IF(A55="","",VLOOKUP(A55,'LISTA 2'!$A$1:$B$305,2,0))</f>
        <v/>
      </c>
      <c r="E55" s="70" t="str">
        <f t="shared" si="1"/>
        <v/>
      </c>
      <c r="F55" s="71"/>
      <c r="G55" s="68" t="str">
        <f>IF(A55="","",VLOOKUP(A55,'LISTA 3'!$A$1:$B$421,2,0))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1'!$A$1:$B$305,2,0))</f>
        <v/>
      </c>
      <c r="C56" s="69" t="str">
        <f>IF(A56="","",VLOOKUP(A56,'LISTA 1'!$A$1:$C$305,3,0))</f>
        <v/>
      </c>
      <c r="D56" s="70" t="str">
        <f>IF(A56="","",VLOOKUP(A56,'LISTA 2'!$A$1:$B$305,2,0))</f>
        <v/>
      </c>
      <c r="E56" s="70" t="str">
        <f t="shared" si="1"/>
        <v/>
      </c>
      <c r="F56" s="71"/>
      <c r="G56" s="68" t="str">
        <f>IF(A56="","",VLOOKUP(A56,'LISTA 3'!$A$1:$B$421,2,0))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1'!$A$1:$B$305,2,0))</f>
        <v/>
      </c>
      <c r="C57" s="69" t="str">
        <f>IF(A57="","",VLOOKUP(A57,'LISTA 1'!$A$1:$C$305,3,0))</f>
        <v/>
      </c>
      <c r="D57" s="70" t="str">
        <f>IF(A57="","",VLOOKUP(A57,'LISTA 2'!$A$1:$B$305,2,0))</f>
        <v/>
      </c>
      <c r="E57" s="70" t="str">
        <f t="shared" si="1"/>
        <v/>
      </c>
      <c r="F57" s="71"/>
      <c r="G57" s="68" t="str">
        <f>IF(A57="","",VLOOKUP(A57,'LISTA 3'!$A$1:$B$421,2,0))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1'!$A$1:$B$305,2,0))</f>
        <v/>
      </c>
      <c r="C58" s="69" t="str">
        <f>IF(A58="","",VLOOKUP(A58,'LISTA 1'!$A$1:$C$305,3,0))</f>
        <v/>
      </c>
      <c r="D58" s="70" t="str">
        <f>IF(A58="","",VLOOKUP(A58,'LISTA 2'!$A$1:$B$305,2,0))</f>
        <v/>
      </c>
      <c r="E58" s="70" t="str">
        <f t="shared" si="1"/>
        <v/>
      </c>
      <c r="F58" s="71"/>
      <c r="G58" s="68" t="str">
        <f>IF(A58="","",VLOOKUP(A58,'LISTA 3'!$A$1:$B$421,2,0))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1'!$A$1:$B$305,2,0))</f>
        <v/>
      </c>
      <c r="C59" s="69" t="str">
        <f>IF(A59="","",VLOOKUP(A59,'LISTA 1'!$A$1:$C$305,3,0))</f>
        <v/>
      </c>
      <c r="D59" s="70" t="str">
        <f>IF(A59="","",VLOOKUP(A59,'LISTA 2'!$A$1:$B$305,2,0))</f>
        <v/>
      </c>
      <c r="E59" s="70" t="str">
        <f t="shared" si="1"/>
        <v/>
      </c>
      <c r="F59" s="71"/>
      <c r="G59" s="68" t="str">
        <f>IF(A59="","",VLOOKUP(A59,'LISTA 3'!$A$1:$B$421,2,0))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1'!$A$1:$B$305,2,0))</f>
        <v/>
      </c>
      <c r="C60" s="69" t="str">
        <f>IF(A60="","",VLOOKUP(A60,'LISTA 1'!$A$1:$C$305,3,0))</f>
        <v/>
      </c>
      <c r="D60" s="70" t="str">
        <f>IF(A60="","",VLOOKUP(A60,'LISTA 2'!$A$1:$B$305,2,0))</f>
        <v/>
      </c>
      <c r="E60" s="70" t="str">
        <f t="shared" si="1"/>
        <v/>
      </c>
      <c r="F60" s="71"/>
      <c r="G60" s="68" t="str">
        <f>IF(A60="","",VLOOKUP(A60,'LISTA 3'!$A$1:$B$421,2,0))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1'!$A$1:$B$305,2,0))</f>
        <v/>
      </c>
      <c r="C61" s="69" t="str">
        <f>IF(A61="","",VLOOKUP(A61,'LISTA 1'!$A$1:$C$305,3,0))</f>
        <v/>
      </c>
      <c r="D61" s="70" t="str">
        <f>IF(A61="","",VLOOKUP(A61,'LISTA 2'!$A$1:$B$305,2,0))</f>
        <v/>
      </c>
      <c r="E61" s="70" t="str">
        <f t="shared" si="1"/>
        <v/>
      </c>
      <c r="F61" s="71"/>
      <c r="G61" s="68" t="str">
        <f>IF(A61="","",VLOOKUP(A61,'LISTA 3'!$A$1:$B$421,2,0))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1'!$A$1:$B$305,2,0))</f>
        <v/>
      </c>
      <c r="C62" s="69" t="str">
        <f>IF(A62="","",VLOOKUP(A62,'LISTA 1'!$A$1:$C$305,3,0))</f>
        <v/>
      </c>
      <c r="D62" s="70" t="str">
        <f>IF(A62="","",VLOOKUP(A62,'LISTA 2'!$A$1:$B$305,2,0))</f>
        <v/>
      </c>
      <c r="E62" s="70" t="str">
        <f t="shared" si="1"/>
        <v/>
      </c>
      <c r="F62" s="71"/>
      <c r="G62" s="68" t="str">
        <f>IF(A62="","",VLOOKUP(A62,'LISTA 3'!$A$1:$B$421,2,0))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1'!$A$1:$B$305,2,0))</f>
        <v/>
      </c>
      <c r="C63" s="69" t="str">
        <f>IF(A63="","",VLOOKUP(A63,'LISTA 1'!$A$1:$C$305,3,0))</f>
        <v/>
      </c>
      <c r="D63" s="70" t="str">
        <f>IF(A63="","",VLOOKUP(A63,'LISTA 2'!$A$1:$B$305,2,0))</f>
        <v/>
      </c>
      <c r="E63" s="70" t="str">
        <f t="shared" si="1"/>
        <v/>
      </c>
      <c r="F63" s="71"/>
      <c r="G63" s="68" t="str">
        <f>IF(A63="","",VLOOKUP(A63,'LISTA 3'!$A$1:$B$421,2,0))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1'!$A$1:$B$305,2,0))</f>
        <v/>
      </c>
      <c r="C64" s="69" t="str">
        <f>IF(A64="","",VLOOKUP(A64,'LISTA 1'!$A$1:$C$305,3,0))</f>
        <v/>
      </c>
      <c r="D64" s="70" t="str">
        <f>IF(A64="","",VLOOKUP(A64,'LISTA 2'!$A$1:$B$305,2,0))</f>
        <v/>
      </c>
      <c r="E64" s="70" t="str">
        <f t="shared" si="1"/>
        <v/>
      </c>
      <c r="F64" s="71"/>
      <c r="G64" s="68" t="str">
        <f>IF(A64="","",VLOOKUP(A64,'LISTA 3'!$A$1:$B$421,2,0))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1'!$A$1:$B$305,2,0))</f>
        <v/>
      </c>
      <c r="C65" s="69" t="str">
        <f>IF(A65="","",VLOOKUP(A65,'LISTA 1'!$A$1:$C$305,3,0))</f>
        <v/>
      </c>
      <c r="D65" s="70" t="str">
        <f>IF(A65="","",VLOOKUP(A65,'LISTA 2'!$A$1:$B$305,2,0))</f>
        <v/>
      </c>
      <c r="E65" s="70" t="str">
        <f t="shared" si="1"/>
        <v/>
      </c>
      <c r="F65" s="71"/>
      <c r="G65" s="68" t="str">
        <f>IF(A65="","",VLOOKUP(A65,'LISTA 3'!$A$1:$B$421,2,0))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1'!$A$1:$B$305,2,0))</f>
        <v/>
      </c>
      <c r="C66" s="69" t="str">
        <f>IF(A66="","",VLOOKUP(A66,'LISTA 1'!$A$1:$C$305,3,0))</f>
        <v/>
      </c>
      <c r="D66" s="70" t="str">
        <f>IF(A66="","",VLOOKUP(A66,'LISTA 2'!$A$1:$B$305,2,0))</f>
        <v/>
      </c>
      <c r="E66" s="70" t="str">
        <f t="shared" si="1"/>
        <v/>
      </c>
      <c r="F66" s="71"/>
      <c r="G66" s="68" t="str">
        <f>IF(A66="","",VLOOKUP(A66,'LISTA 3'!$A$1:$B$421,2,0))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1'!$A$1:$B$305,2,0))</f>
        <v/>
      </c>
      <c r="C67" s="69" t="str">
        <f>IF(A67="","",VLOOKUP(A67,'LISTA 1'!$A$1:$C$305,3,0))</f>
        <v/>
      </c>
      <c r="D67" s="70" t="str">
        <f>IF(A67="","",VLOOKUP(A67,'LISTA 2'!$A$1:$B$305,2,0))</f>
        <v/>
      </c>
      <c r="E67" s="70" t="str">
        <f t="shared" si="1"/>
        <v/>
      </c>
      <c r="F67" s="71"/>
      <c r="G67" s="68" t="str">
        <f>IF(A67="","",VLOOKUP(A67,'LISTA 3'!$A$1:$B$421,2,0))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1'!$A$1:$B$305,2,0))</f>
        <v/>
      </c>
      <c r="C68" s="69" t="str">
        <f>IF(A68="","",VLOOKUP(A68,'LISTA 1'!$A$1:$C$305,3,0))</f>
        <v/>
      </c>
      <c r="D68" s="70" t="str">
        <f>IF(A68="","",VLOOKUP(A68,'LISTA 2'!$A$1:$B$305,2,0))</f>
        <v/>
      </c>
      <c r="E68" s="70" t="str">
        <f t="shared" si="1"/>
        <v/>
      </c>
      <c r="F68" s="71"/>
      <c r="G68" s="68" t="str">
        <f>IF(A68="","",VLOOKUP(A68,'LISTA 3'!$A$1:$B$421,2,0))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1'!$A$1:$B$305,2,0))</f>
        <v/>
      </c>
      <c r="C69" s="69" t="str">
        <f>IF(A69="","",VLOOKUP(A69,'LISTA 1'!$A$1:$C$305,3,0))</f>
        <v/>
      </c>
      <c r="D69" s="70" t="str">
        <f>IF(A69="","",VLOOKUP(A69,'LISTA 2'!$A$1:$B$305,2,0))</f>
        <v/>
      </c>
      <c r="E69" s="70" t="str">
        <f t="shared" si="1"/>
        <v/>
      </c>
      <c r="F69" s="71"/>
      <c r="G69" s="68" t="str">
        <f>IF(A69="","",VLOOKUP(A69,'LISTA 3'!$A$1:$B$421,2,0))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1'!$A$1:$B$305,2,0))</f>
        <v/>
      </c>
      <c r="C70" s="69" t="str">
        <f>IF(A70="","",VLOOKUP(A70,'LISTA 1'!$A$1:$C$305,3,0))</f>
        <v/>
      </c>
      <c r="D70" s="70" t="str">
        <f>IF(A70="","",VLOOKUP(A70,'LISTA 2'!$A$1:$B$305,2,0))</f>
        <v/>
      </c>
      <c r="E70" s="70" t="str">
        <f t="shared" si="1"/>
        <v/>
      </c>
      <c r="F70" s="71"/>
      <c r="G70" s="68" t="str">
        <f>IF(A70="","",VLOOKUP(A70,'LISTA 3'!$A$1:$B$421,2,0))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1'!$A$1:$B$305,2,0))</f>
        <v/>
      </c>
      <c r="C71" s="69" t="str">
        <f>IF(A71="","",VLOOKUP(A71,'LISTA 1'!$A$1:$C$305,3,0))</f>
        <v/>
      </c>
      <c r="D71" s="70" t="str">
        <f>IF(A71="","",VLOOKUP(A71,'LISTA 2'!$A$1:$B$305,2,0))</f>
        <v/>
      </c>
      <c r="E71" s="70" t="str">
        <f t="shared" si="1"/>
        <v/>
      </c>
      <c r="F71" s="71"/>
      <c r="G71" s="68" t="str">
        <f>IF(A71="","",VLOOKUP(A71,'LISTA 3'!$A$1:$B$421,2,0))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1'!$A$1:$B$305,2,0))</f>
        <v/>
      </c>
      <c r="C72" s="69" t="str">
        <f>IF(A72="","",VLOOKUP(A72,'LISTA 1'!$A$1:$C$305,3,0))</f>
        <v/>
      </c>
      <c r="D72" s="70" t="str">
        <f>IF(A72="","",VLOOKUP(A72,'LISTA 2'!$A$1:$B$305,2,0))</f>
        <v/>
      </c>
      <c r="E72" s="70" t="str">
        <f t="shared" si="1"/>
        <v/>
      </c>
      <c r="F72" s="71"/>
      <c r="G72" s="68" t="str">
        <f>IF(A72="","",VLOOKUP(A72,'LISTA 3'!$A$1:$B$421,2,0))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1'!$A$1:$B$305,2,0))</f>
        <v/>
      </c>
      <c r="C73" s="69" t="str">
        <f>IF(A73="","",VLOOKUP(A73,'LISTA 1'!$A$1:$C$305,3,0))</f>
        <v/>
      </c>
      <c r="D73" s="70" t="str">
        <f>IF(A73="","",VLOOKUP(A73,'LISTA 2'!$A$1:$B$305,2,0))</f>
        <v/>
      </c>
      <c r="E73" s="70" t="str">
        <f t="shared" si="1"/>
        <v/>
      </c>
      <c r="F73" s="71"/>
      <c r="G73" s="68" t="str">
        <f>IF(A73="","",VLOOKUP(A73,'LISTA 3'!$A$1:$B$421,2,0))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1'!$A$1:$B$305,2,0))</f>
        <v/>
      </c>
      <c r="C74" s="69" t="str">
        <f>IF(A74="","",VLOOKUP(A74,'LISTA 1'!$A$1:$C$305,3,0))</f>
        <v/>
      </c>
      <c r="D74" s="70" t="str">
        <f>IF(A74="","",VLOOKUP(A74,'LISTA 2'!$A$1:$B$305,2,0))</f>
        <v/>
      </c>
      <c r="E74" s="70" t="str">
        <f t="shared" ref="E74" si="2">IF(A74="","",D74*I74)</f>
        <v/>
      </c>
      <c r="F74" s="71"/>
      <c r="G74" s="68" t="str">
        <f>IF(A74="","",VLOOKUP(A74,'LISTA 3'!$A$1:$B$421,2,0))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3</v>
      </c>
      <c r="B1" s="3" t="s">
        <v>51</v>
      </c>
      <c r="C1" s="3" t="s">
        <v>52</v>
      </c>
    </row>
    <row r="2" spans="1:3" x14ac:dyDescent="0.25">
      <c r="A2" s="4">
        <v>4</v>
      </c>
      <c r="B2" s="3" t="s">
        <v>53</v>
      </c>
      <c r="C2" s="3" t="s">
        <v>52</v>
      </c>
    </row>
    <row r="3" spans="1:3" x14ac:dyDescent="0.25">
      <c r="A3" s="4">
        <v>5</v>
      </c>
      <c r="B3" s="3" t="s">
        <v>54</v>
      </c>
      <c r="C3" s="3" t="s">
        <v>52</v>
      </c>
    </row>
    <row r="4" spans="1:3" x14ac:dyDescent="0.25">
      <c r="A4" s="4">
        <v>6</v>
      </c>
      <c r="B4" s="3" t="s">
        <v>55</v>
      </c>
      <c r="C4" s="3" t="s">
        <v>52</v>
      </c>
    </row>
    <row r="5" spans="1:3" x14ac:dyDescent="0.25">
      <c r="A5" s="4">
        <v>7</v>
      </c>
      <c r="B5" s="3" t="s">
        <v>56</v>
      </c>
      <c r="C5" s="3" t="s">
        <v>52</v>
      </c>
    </row>
    <row r="6" spans="1:3" x14ac:dyDescent="0.25">
      <c r="A6" s="4">
        <v>8</v>
      </c>
      <c r="B6" s="3" t="s">
        <v>57</v>
      </c>
      <c r="C6" s="3" t="s">
        <v>52</v>
      </c>
    </row>
    <row r="7" spans="1:3" x14ac:dyDescent="0.25">
      <c r="A7" s="4">
        <v>9</v>
      </c>
      <c r="B7" s="3" t="s">
        <v>58</v>
      </c>
      <c r="C7" s="3" t="s">
        <v>52</v>
      </c>
    </row>
    <row r="8" spans="1:3" x14ac:dyDescent="0.25">
      <c r="A8" s="4">
        <v>10</v>
      </c>
      <c r="B8" s="3" t="s">
        <v>59</v>
      </c>
      <c r="C8" s="3" t="s">
        <v>52</v>
      </c>
    </row>
    <row r="9" spans="1:3" x14ac:dyDescent="0.25">
      <c r="A9" s="4">
        <v>11</v>
      </c>
      <c r="B9" s="3" t="s">
        <v>60</v>
      </c>
      <c r="C9" s="3" t="s">
        <v>52</v>
      </c>
    </row>
    <row r="10" spans="1:3" x14ac:dyDescent="0.25">
      <c r="A10" s="4">
        <v>13</v>
      </c>
      <c r="B10" s="3" t="s">
        <v>61</v>
      </c>
      <c r="C10" s="3" t="s">
        <v>52</v>
      </c>
    </row>
    <row r="11" spans="1:3" x14ac:dyDescent="0.25">
      <c r="A11" s="4">
        <v>15</v>
      </c>
      <c r="B11" s="3" t="s">
        <v>62</v>
      </c>
      <c r="C11" s="3" t="s">
        <v>52</v>
      </c>
    </row>
    <row r="12" spans="1:3" x14ac:dyDescent="0.25">
      <c r="A12" s="4">
        <v>16</v>
      </c>
      <c r="B12" s="3" t="s">
        <v>63</v>
      </c>
      <c r="C12" s="3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3</v>
      </c>
      <c r="B1" s="5">
        <v>1861.79</v>
      </c>
    </row>
    <row r="2" spans="1:2" x14ac:dyDescent="0.25">
      <c r="A2" s="6">
        <v>4</v>
      </c>
      <c r="B2" s="5">
        <v>2999.97</v>
      </c>
    </row>
    <row r="3" spans="1:2" x14ac:dyDescent="0.25">
      <c r="A3" s="6">
        <v>5</v>
      </c>
      <c r="B3" s="5">
        <v>2999.98</v>
      </c>
    </row>
    <row r="4" spans="1:2" x14ac:dyDescent="0.25">
      <c r="A4" s="6">
        <v>6</v>
      </c>
      <c r="B4" s="5">
        <v>3459.97</v>
      </c>
    </row>
    <row r="5" spans="1:2" x14ac:dyDescent="0.25">
      <c r="A5" s="6">
        <v>7</v>
      </c>
      <c r="B5" s="5">
        <v>1334</v>
      </c>
    </row>
    <row r="6" spans="1:2" x14ac:dyDescent="0.25">
      <c r="A6" s="6">
        <v>8</v>
      </c>
      <c r="B6" s="5">
        <v>1549</v>
      </c>
    </row>
    <row r="7" spans="1:2" x14ac:dyDescent="0.25">
      <c r="A7" s="6">
        <v>9</v>
      </c>
      <c r="B7" s="5">
        <v>2370</v>
      </c>
    </row>
    <row r="8" spans="1:2" x14ac:dyDescent="0.25">
      <c r="A8" s="6">
        <v>10</v>
      </c>
      <c r="B8" s="5">
        <v>3410</v>
      </c>
    </row>
    <row r="9" spans="1:2" x14ac:dyDescent="0.25">
      <c r="A9" s="6">
        <v>11</v>
      </c>
      <c r="B9" s="5">
        <v>3415</v>
      </c>
    </row>
    <row r="10" spans="1:2" x14ac:dyDescent="0.25">
      <c r="A10" s="6">
        <v>13</v>
      </c>
      <c r="B10" s="5">
        <v>5359</v>
      </c>
    </row>
    <row r="11" spans="1:2" x14ac:dyDescent="0.25">
      <c r="A11" s="6">
        <v>15</v>
      </c>
      <c r="B11" s="5">
        <v>1773</v>
      </c>
    </row>
    <row r="12" spans="1:2" x14ac:dyDescent="0.25">
      <c r="A12" s="6">
        <v>16</v>
      </c>
      <c r="B12" s="5">
        <v>475</v>
      </c>
    </row>
    <row r="13" spans="1:2" x14ac:dyDescent="0.25">
      <c r="A13" s="6"/>
      <c r="B13" s="5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4" spans="1:2" x14ac:dyDescent="0.25">
      <c r="A314" s="6"/>
    </row>
    <row r="316" spans="1:2" x14ac:dyDescent="0.25">
      <c r="A316" s="6"/>
    </row>
    <row r="318" spans="1:2" x14ac:dyDescent="0.25">
      <c r="A318" s="6"/>
    </row>
    <row r="336" spans="1:1" x14ac:dyDescent="0.25">
      <c r="A336" s="6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2" spans="1:1" x14ac:dyDescent="0.25">
      <c r="A342" s="6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5" sqref="B5:F6"/>
    </sheetView>
  </sheetViews>
  <sheetFormatPr defaultRowHeight="15" x14ac:dyDescent="0.25"/>
  <sheetData>
    <row r="1" spans="1:2" x14ac:dyDescent="0.25">
      <c r="A1">
        <v>3</v>
      </c>
      <c r="B1" s="117" t="s">
        <v>64</v>
      </c>
    </row>
    <row r="2" spans="1:2" x14ac:dyDescent="0.25">
      <c r="A2">
        <v>4</v>
      </c>
      <c r="B2" s="117" t="s">
        <v>65</v>
      </c>
    </row>
    <row r="3" spans="1:2" x14ac:dyDescent="0.25">
      <c r="A3">
        <v>5</v>
      </c>
      <c r="B3" s="117" t="s">
        <v>66</v>
      </c>
    </row>
    <row r="4" spans="1:2" x14ac:dyDescent="0.25">
      <c r="A4">
        <v>6</v>
      </c>
      <c r="B4" s="117" t="s">
        <v>67</v>
      </c>
    </row>
    <row r="5" spans="1:2" x14ac:dyDescent="0.25">
      <c r="A5">
        <v>7</v>
      </c>
      <c r="B5" s="117" t="s">
        <v>68</v>
      </c>
    </row>
    <row r="6" spans="1:2" x14ac:dyDescent="0.25">
      <c r="A6">
        <v>8</v>
      </c>
      <c r="B6" s="117" t="s">
        <v>69</v>
      </c>
    </row>
    <row r="7" spans="1:2" x14ac:dyDescent="0.25">
      <c r="A7">
        <v>9</v>
      </c>
      <c r="B7" s="117" t="s">
        <v>70</v>
      </c>
    </row>
    <row r="8" spans="1:2" x14ac:dyDescent="0.25">
      <c r="A8">
        <v>10</v>
      </c>
      <c r="B8" s="117" t="s">
        <v>71</v>
      </c>
    </row>
    <row r="9" spans="1:2" x14ac:dyDescent="0.25">
      <c r="A9">
        <v>11</v>
      </c>
      <c r="B9" s="117" t="s">
        <v>72</v>
      </c>
    </row>
    <row r="10" spans="1:2" x14ac:dyDescent="0.25">
      <c r="A10">
        <v>13</v>
      </c>
      <c r="B10" s="117" t="s">
        <v>73</v>
      </c>
    </row>
    <row r="11" spans="1:2" x14ac:dyDescent="0.25">
      <c r="A11">
        <v>15</v>
      </c>
      <c r="B11" s="117" t="s">
        <v>74</v>
      </c>
    </row>
    <row r="12" spans="1:2" x14ac:dyDescent="0.25">
      <c r="A12">
        <v>16</v>
      </c>
      <c r="B12" s="117" t="s">
        <v>75</v>
      </c>
    </row>
    <row r="13" spans="1:2" x14ac:dyDescent="0.25">
      <c r="B13" s="117"/>
    </row>
    <row r="14" spans="1:2" x14ac:dyDescent="0.25">
      <c r="B14" s="117"/>
    </row>
    <row r="15" spans="1:2" x14ac:dyDescent="0.25">
      <c r="B15" s="117"/>
    </row>
    <row r="16" spans="1:2" x14ac:dyDescent="0.25">
      <c r="B16" s="117"/>
    </row>
    <row r="17" spans="2:2" x14ac:dyDescent="0.25">
      <c r="B17" s="117"/>
    </row>
    <row r="18" spans="2:2" x14ac:dyDescent="0.25">
      <c r="B18" s="117"/>
    </row>
    <row r="19" spans="2:2" x14ac:dyDescent="0.25">
      <c r="B19" s="117"/>
    </row>
    <row r="20" spans="2:2" x14ac:dyDescent="0.25">
      <c r="B20" s="117"/>
    </row>
    <row r="21" spans="2:2" x14ac:dyDescent="0.25">
      <c r="B21" s="117"/>
    </row>
    <row r="22" spans="2:2" x14ac:dyDescent="0.25">
      <c r="B22" s="117"/>
    </row>
    <row r="23" spans="2:2" x14ac:dyDescent="0.25">
      <c r="B23" s="117"/>
    </row>
    <row r="24" spans="2:2" x14ac:dyDescent="0.25">
      <c r="B24" s="117"/>
    </row>
    <row r="25" spans="2:2" x14ac:dyDescent="0.25">
      <c r="B25" s="117"/>
    </row>
    <row r="26" spans="2:2" x14ac:dyDescent="0.25">
      <c r="B26" s="117"/>
    </row>
    <row r="27" spans="2:2" x14ac:dyDescent="0.25">
      <c r="B27" s="117"/>
    </row>
    <row r="28" spans="2:2" x14ac:dyDescent="0.25">
      <c r="B28" s="117"/>
    </row>
    <row r="29" spans="2:2" x14ac:dyDescent="0.25">
      <c r="B29" s="117"/>
    </row>
    <row r="30" spans="2:2" x14ac:dyDescent="0.25">
      <c r="B30" s="117"/>
    </row>
    <row r="31" spans="2:2" x14ac:dyDescent="0.25">
      <c r="B31" s="117"/>
    </row>
    <row r="32" spans="2:2" x14ac:dyDescent="0.25">
      <c r="B32" s="117"/>
    </row>
    <row r="33" spans="2:2" x14ac:dyDescent="0.25">
      <c r="B33" s="117"/>
    </row>
    <row r="34" spans="2:2" x14ac:dyDescent="0.25">
      <c r="B34" s="11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19" t="s">
        <v>44</v>
      </c>
      <c r="B1" s="120"/>
      <c r="C1" s="120"/>
      <c r="D1" s="120"/>
      <c r="E1" s="120"/>
      <c r="F1" s="121"/>
    </row>
    <row r="2" spans="1:6" ht="15.75" thickBot="1" x14ac:dyDescent="0.3">
      <c r="A2" s="122"/>
      <c r="B2" s="123"/>
      <c r="C2" s="123"/>
      <c r="D2" s="123"/>
      <c r="E2" s="123"/>
      <c r="F2" s="124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5" t="s">
        <v>47</v>
      </c>
      <c r="C5" s="126"/>
      <c r="D5" s="126"/>
      <c r="E5" s="126"/>
      <c r="F5" s="127"/>
    </row>
    <row r="6" spans="1:6" ht="21.75" thickBot="1" x14ac:dyDescent="0.4">
      <c r="A6" s="104" t="s">
        <v>40</v>
      </c>
      <c r="B6" s="128"/>
      <c r="C6" s="129"/>
      <c r="D6" s="129"/>
      <c r="E6" s="129"/>
      <c r="F6" s="130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algorithmName="SHA-512" hashValue="UnFA88Ve+vmFGTAivgYi80Ps3vvhpStdAhCXDVldOwDQqTgnLo/wte+TIf0w0kG0NqbvTjV7pzPEIduDE+FWpg==" saltValue="xQ7lKZ94Cx+B9ZgTv9xG8Q==" spinCount="100000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2017-08-01T18:08:32Z</dcterms:modified>
</cp:coreProperties>
</file>