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DADOS" sheetId="1" r:id="rId1"/>
    <sheet name="LISTA 1" sheetId="2" state="hidden" r:id="rId2"/>
  </sheets>
  <calcPr calcId="144525"/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<sst xmlns="http://schemas.openxmlformats.org/spreadsheetml/2006/main" count="33" uniqueCount="26">
  <si>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</si>
  <si>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</si>
  <si>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</si>
  <si>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</si>
  <si>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</si>
  <si>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</si>
  <si>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</si>
  <si>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</si>
  <si>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</si>
  <si>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</si>
  <si>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</si>
  <si>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</si>
  <si>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UNIDADE DE FORNECIMENTO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</si>
  <si>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</si>
  <si>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</si>
  <si>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unid.</t>
  </si>
  <si>
    <t>EQUIPAMENTOS ENERGÉTICOS</t>
  </si>
  <si>
    <t>PROAD</t>
  </si>
  <si>
    <t>Nobreak Tipo I: com pelo menos de 600VA - 300Watts de potência de saída; Entrada de tensão nominal de entrada: 115V; Frequência de entrada: 60 Hz +/- 5 Hz; Conexão de entrada plug NBR 14136; Com comprimento do cabo (fixo): 1,28 metros; Fator de potência: 50%; Eficiência em carga total: 90.0%; Frequência de saída (sincronizada com rede elétrica) 60 Hz; Forma de onda Senoidal por aproximação. Conexões de saída: 4 tomadas NBR 14136. Autonomia em meia carga de 11 minutos e em plena carga de 3 minutos. Bateria selada chumbo-ácido (12 V - 7 Ah), livre de manutenção e a prova de vazamento; Tempo de recarga: típico 12 horas; Quantidade: 1 bateria de 12 V / 7 Ah. Com cabos e manuais inclusos.</t>
  </si>
  <si>
    <t>Nobreak Tipo II: com pelo menos 1.400 VA - 900 Watts de potência de saída; Entrada de tensão nominal de 120 V; Frequência de entrada: 60 Hz +/- 3 Hz; Conexão de entrada plug NBR 14136; Forma onda tipo senoidal; Comprimento do fio de pelo menos 1.83 metros; Margem de entrada em funcionamento normal de 82~144 V e ajuste da tensão de entrada de 75~154 V. Forma de onda senoidal.Com 6 tomadas de saída padrão NBR14.136 e 1 de entrada NEMA 5-15P. Tempo de recarga típico de 10 hora(s); Autonomia em meia carga de 23 minutos e em plena carga de 6 minutos. Bateria selada chumbo-ácido (12 V - 18 Ah), livre de manutenção e a prova de vazamento. Cabo RS-232 de sinalização inteligente para Nobreak. Cabo USB, CD com software de instalação e manuais inclusos.</t>
  </si>
  <si>
    <t>Nobreak Tipo III: com pelo menos 3.000 VA - 2.700 Watts de potência de saída; Tensão nominal de 115 – 127 (220 V); Com faixa de tensão de 98 – 140 (192 - 250 V); Tendo frequência de 60 Hz; Saída:Potência nominal de saída: 2100 Watts / 3000 VA; Tensão nominal de saída: 115 V; Topologia linha interativa, com forma de onda senoidal. Com 8 tomadas de saída NBR14.136; 1 porta RS-232 de sinalização inteligente para Nobreak; Conector de saída SAK; 1 conector de expansão de bateria. Autonomia em meia carga de 21 minutos e em plena carga de 8 minutos. Bateria selada chumbo-ácido, regulada por válvula, livre de manutenção com tensão de 12 V / 18 Ah; Deverá possuir um conector para bateria externa. Com cd de software de instalação e manuais inclusos.</t>
  </si>
  <si>
    <t>Nobreak DC Tipo I: Com potência de saída mínima de 6KVA – 4200W; Distorção da tensão de saída menor que 5% a plena carga; Tensão nominal de saída: 230V;- Eficiência mínima de 92% a plena carga; Fator de Crista de 3:1; Freqüência de 60Hz autosetting; Forma de onda senoidal de saída. Intervalo de tensão ajustável para as principais operações 160 - 280V e 100 - 280V; Entrada: Distorção harmônica de entrada (iTHD): inferior a 5% a plena carga; Tensão nominal de entrada: 220V; Freqüência de 50/60Hz autosetting; Cabo de ligação no mínimo de 2 metros. Utilização direta em ligações de ramais elétricos. Topologia de conversão dupla online. Com conexões de saída 8x IEC 320 C13, 2x IEC 320 C19 e 4x IEC Jumpers; Com bateria selada chumbo-ácido livre de manutenção à prova de manutenção; Ser fornecido com duas baterias pré-instaladas; Tempo de recarga típico: 2,50 horas; Autonomia: para plena carga mínimo de 5.0 minutos; para 50% da carga mínimo de 15 minutos. Comunicação e Gerenciamento: Porta de interface DB-9 RS-232, SmartSlot (1 slot); Painel de controle: Display de LED com barra gráfica para carga e bateria e indicadores de online; e demais especificações do termo de referência.</t>
  </si>
  <si>
    <t>Nobreak DC Tipo II: Com potência de saída de 10KVA - 8KW; Com potência máxima e configurável de 8000 Watts - 10 KVA; Tensão nominal configurável para 208 ou 240 - tensão de saida nominal; Eficiência em carga (total): 92 %; Distorção da tensão: inferior a 3 %; Freqüência (sincronizada com rede elétrica): 60 Hz +/- 3 Hz ajustável pelo usuário +/- 0.1; Fator de crista: 3 : 1; Forma de onda senoidal de saída. Intervalo de tensão ajustável para as principais operações: 160 ~ 280 VAC; Tensão nominal: 240 V; Com freqüência de 60 Hz +/- 5 Hz (auto sensing); Conexão de entrada: 3 fios rígidos (F+N+T); Conexões de Saída: 2x Fio rígido 3(2PH + G); 1x Fio rígido 4(2PH + N +G); 2x NEMA L14-30R; 2x NEMA L5-20R; 2x NEMA L6-20R; 2x NEMA L6-30R; Tensão entrada e de saída com 208v F+N+T monofásico ou 2F+N+T bifásico 240v configurável; Com autonomia típica em meia carga 14 minutos (4000 Watts) Tempo de autonomia típico em carga total 4.0 minutos (8000 Watts). Deve possui eficiência mínima a plena carga de 91%; Distorção harmônica total: menos de 7 % plena carga. Deve possuir uma porta de interface DB- 9 RS-232 e uma RJ-45 (10/100 Base-T); e demais especificações do termo de referência.</t>
  </si>
  <si>
    <t>Nobreak DC Tipo III: com potência de 20KVA - 16KW, com tensão nominal de entrada e saída configurável para 220, 230 ou 240 V; Deve possui eficiência em carga total maior ou igual a 94%; Com fator de potência maior ou igual a 0,8 e fator de crista em carga total: 3:1; Com distorção inferior a 3%; e demais especificações contidas no Termo de Referência.</t>
  </si>
  <si>
    <t>Modulo de Bateria para Nobreak DC: Bateria selada, de chumbo ácido com eletrolítico suspenso (prova d’água); Selada Chumbo, livre de manutenção e sem exalação de gases; Bateria para ambientes sem ventilação; Tipo V.R.L.A (Ácido válvula regulada chumbo); Deve possui uma auto descarga muito baixa, permitindo um longo período de armazenagem; Utonomia mínima de 60 minutos, a carga de 4000W; Tempo máximo de recarga da bateria de 6 horas;Vida útil mínima de 3 anos; Bateria Selada mínima 12V- 5 Ah, com barramento de 192VDC ; Deve ter autonomia de 11 minutos com carga cheia ou superior, certificada para o Nobreack. Com porta de interface DB-9 RS-232,RJ-45 (10/100 Base-T); Com painel de controle com display de LED com barra gráfica para carga e bateria e indicadores de online. Troca de bateria e sobre carga e Bypass; Desligamento de Emergência (EPO); Proteção contra surtos e filtragem de pólos múltiplos de ruídos, passagem do surto de 0.3% (IEEE), tempo de resposta de 'APERTO' zero, de acordo com UL 1449 físico.</t>
  </si>
  <si>
    <t>Gerador portátil: Gerador com motor tipo monoclilíndrico, refrigerado a ar de 2 tempos de partida manual. Estimativa de tempo de operação contínua de 4,8 (H). Utiliza gasolina podendo suportando 4 litros. Com 63cc de cilindradas e frequência de 60Hz; Tensão de saída de12V (110 ou 220) e potência máxima de 1,5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</si>
</sst>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</xf>
    <xf numFmtId="0" fontId="0" fillId="0" borderId="4" xfId="0" applyBorder="1" applyAlignment="1" applyProtection="1">
      <alignment horizontal="left" vertical="top" wrapText="1"/>
    </xf>
    <xf numFmtId="0" fontId="9" fillId="0" borderId="0" xfId="1" applyFont="1" applyAlignment="1" applyProtection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IxGW-2wBMbMg8-3Vei9VTooFh5M5S6syP5mPP6HO7XY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workbookViewId="0">
      <selection activeCell="B14" sqref="B14"/>
    </sheetView>
  </sheetViews>
  <sheetFormatPr defaultRowHeight="15" zeroHeight="1" x14ac:dyDescent="0.25"/>
  <cols>
    <col min="1" max="1" width="26.7109375" style="9" customWidth="1"/>
    <col min="2" max="2" width="97.7109375" style="31" customWidth="1"/>
    <col min="3" max="5" width="17.85546875" style="9" customWidth="1"/>
    <col min="6" max="16384" width="9.140625" style="9"/>
  </cols>
  <sheetData>
    <row r="1" spans="1:5" ht="15.75" x14ac:dyDescent="0.25">
      <c r="A1" s="5" t="s">
        <v>0</v>
      </c>
      <c r="B1" s="6"/>
      <c r="C1" s="7"/>
      <c r="D1" s="7"/>
      <c r="E1" s="8"/>
    </row>
    <row r="2" spans="1:5" ht="21" x14ac:dyDescent="0.25">
      <c r="A2" s="10" t="s">
        <v>16</v>
      </c>
      <c r="B2" s="11"/>
      <c r="C2" s="12"/>
      <c r="D2" s="12" t="s">
        <v>17</v>
      </c>
      <c r="E2" s="8"/>
    </row>
    <row r="3" spans="1:5" ht="18.75" x14ac:dyDescent="0.25">
      <c r="A3" s="33" t="s">
        <v>1</v>
      </c>
      <c r="B3" s="33"/>
      <c r="C3" s="33"/>
      <c r="D3" s="33"/>
      <c r="E3" s="8"/>
    </row>
    <row r="4" spans="1:5" ht="15.75" thickBot="1" x14ac:dyDescent="0.3">
      <c r="A4" s="7"/>
      <c r="B4" s="6"/>
      <c r="C4" s="13"/>
      <c r="D4" s="13"/>
      <c r="E4" s="8"/>
    </row>
    <row r="5" spans="1:5" ht="37.5" x14ac:dyDescent="0.25">
      <c r="A5" s="22" t="s">
        <v>10</v>
      </c>
      <c r="B5" s="30"/>
      <c r="C5" s="8"/>
      <c r="D5" s="8"/>
      <c r="E5" s="14"/>
    </row>
    <row r="6" spans="1:5" ht="15.75" x14ac:dyDescent="0.25">
      <c r="A6" s="23" t="s">
        <v>2</v>
      </c>
      <c r="B6" s="24"/>
      <c r="C6" s="7"/>
      <c r="D6" s="7"/>
      <c r="E6" s="8"/>
    </row>
    <row r="7" spans="1:5" ht="15.75" x14ac:dyDescent="0.25">
      <c r="A7" s="23" t="s">
        <v>3</v>
      </c>
      <c r="B7" s="25"/>
      <c r="C7" s="7"/>
      <c r="D7" s="7"/>
      <c r="E7" s="8"/>
    </row>
    <row r="8" spans="1:5" ht="26.25" x14ac:dyDescent="0.25">
      <c r="A8" s="26" t="s">
        <v>4</v>
      </c>
      <c r="B8" s="25"/>
      <c r="C8" s="7"/>
      <c r="D8" s="7"/>
      <c r="E8" s="8"/>
    </row>
    <row r="9" spans="1:5" ht="15.75" x14ac:dyDescent="0.25">
      <c r="A9" s="23" t="s">
        <v>5</v>
      </c>
      <c r="B9" s="25"/>
      <c r="C9" s="7"/>
      <c r="D9" s="7"/>
      <c r="E9" s="8"/>
    </row>
    <row r="10" spans="1:5" ht="15.75" x14ac:dyDescent="0.25">
      <c r="A10" s="23" t="s">
        <v>6</v>
      </c>
      <c r="B10" s="25"/>
      <c r="C10" s="7"/>
      <c r="D10" s="7"/>
      <c r="E10" s="8"/>
    </row>
    <row r="11" spans="1:5" ht="15.75" x14ac:dyDescent="0.25">
      <c r="A11" s="23" t="s">
        <v>7</v>
      </c>
      <c r="B11" s="25"/>
      <c r="C11" s="7"/>
      <c r="D11" s="7"/>
      <c r="E11" s="8"/>
    </row>
    <row r="12" spans="1:5" ht="16.5" thickBot="1" x14ac:dyDescent="0.3">
      <c r="A12" s="27" t="s">
        <v>8</v>
      </c>
      <c r="B12" s="28"/>
      <c r="C12" s="7"/>
      <c r="D12" s="7"/>
      <c r="E12" s="8"/>
    </row>
    <row r="13" spans="1:5" x14ac:dyDescent="0.25">
      <c r="A13" s="15"/>
      <c r="B13" s="6"/>
      <c r="C13" s="7"/>
      <c r="D13" s="7"/>
      <c r="E13" s="8"/>
    </row>
    <row r="14" spans="1:5" ht="57" customHeight="1" x14ac:dyDescent="0.25">
      <c r="A14" s="16" t="s">
        <v>9</v>
      </c>
      <c r="B14" s="17"/>
      <c r="C14" s="18"/>
      <c r="D14" s="18"/>
      <c r="E14" s="8"/>
    </row>
    <row r="15" spans="1:5" ht="30" x14ac:dyDescent="0.25">
      <c r="A15" s="19" t="s">
        <v>14</v>
      </c>
      <c r="B15" s="1" t="s">
        <v>11</v>
      </c>
      <c r="C15" s="20" t="s">
        <v>12</v>
      </c>
      <c r="D15" s="20" t="s">
        <v>13</v>
      </c>
    </row>
    <row r="16" spans="1:5" ht="144.75" customHeight="1" x14ac:dyDescent="0.25">
      <c r="A16" s="4"/>
      <c r="B16" s="32" t="str">
        <f>IF(A16="","",VLOOKUP(A16,'LISTA 1'!$A$1:$B$307,2,0))</f>
        <v/>
      </c>
      <c r="C16" s="21" t="str">
        <f>IF(A16="","",VLOOKUP(A16,'LISTA 1'!$A$1:$C$307,3,0))</f>
        <v/>
      </c>
      <c r="D16" s="4"/>
    </row>
    <row r="17" spans="1:4" ht="144.75" customHeight="1" x14ac:dyDescent="0.25">
      <c r="A17" s="4"/>
      <c r="B17" s="32" t="str">
        <f>IF(A17="","",VLOOKUP(A17,'LISTA 1'!$A$1:$B$307,2,0))</f>
        <v/>
      </c>
      <c r="C17" s="21" t="str">
        <f>IF(A17="","",VLOOKUP(A17,'LISTA 1'!$A$1:$C$307,3,0))</f>
        <v/>
      </c>
      <c r="D17" s="4"/>
    </row>
    <row r="18" spans="1:4" ht="144.75" customHeight="1" x14ac:dyDescent="0.25">
      <c r="A18" s="4"/>
      <c r="B18" s="32" t="str">
        <f>IF(A18="","",VLOOKUP(A18,'LISTA 1'!$A$1:$B$307,2,0))</f>
        <v/>
      </c>
      <c r="C18" s="21" t="str">
        <f>IF(A18="","",VLOOKUP(A18,'LISTA 1'!$A$1:$C$307,3,0))</f>
        <v/>
      </c>
      <c r="D18" s="4"/>
    </row>
    <row r="19" spans="1:4" ht="144.75" customHeight="1" x14ac:dyDescent="0.25">
      <c r="A19" s="4"/>
      <c r="B19" s="32" t="str">
        <f>IF(A19="","",VLOOKUP(A19,'LISTA 1'!$A$1:$B$307,2,0))</f>
        <v/>
      </c>
      <c r="C19" s="21" t="str">
        <f>IF(A19="","",VLOOKUP(A19,'LISTA 1'!$A$1:$C$307,3,0))</f>
        <v/>
      </c>
      <c r="D19" s="4"/>
    </row>
    <row r="20" spans="1:4" ht="144.75" customHeight="1" x14ac:dyDescent="0.25">
      <c r="A20" s="4"/>
      <c r="B20" s="32" t="str">
        <f>IF(A20="","",VLOOKUP(A20,'LISTA 1'!$A$1:$B$307,2,0))</f>
        <v/>
      </c>
      <c r="C20" s="21" t="str">
        <f>IF(A20="","",VLOOKUP(A20,'LISTA 1'!$A$1:$C$307,3,0))</f>
        <v/>
      </c>
      <c r="D20" s="4"/>
    </row>
    <row r="21" spans="1:4" ht="144.75" customHeight="1" x14ac:dyDescent="0.25">
      <c r="A21" s="4"/>
      <c r="B21" s="32" t="str">
        <f>IF(A21="","",VLOOKUP(A21,'LISTA 1'!$A$1:$B$307,2,0))</f>
        <v/>
      </c>
      <c r="C21" s="21" t="str">
        <f>IF(A21="","",VLOOKUP(A21,'LISTA 1'!$A$1:$C$307,3,0))</f>
        <v/>
      </c>
      <c r="D21" s="4"/>
    </row>
    <row r="22" spans="1:4" ht="144.75" customHeight="1" x14ac:dyDescent="0.25">
      <c r="A22" s="4"/>
      <c r="B22" s="32" t="str">
        <f>IF(A22="","",VLOOKUP(A22,'LISTA 1'!$A$1:$B$307,2,0))</f>
        <v/>
      </c>
      <c r="C22" s="21" t="str">
        <f>IF(A22="","",VLOOKUP(A22,'LISTA 1'!$A$1:$C$307,3,0))</f>
        <v/>
      </c>
      <c r="D22" s="4"/>
    </row>
    <row r="23" spans="1:4" ht="144.75" customHeight="1" x14ac:dyDescent="0.25">
      <c r="A23" s="4"/>
      <c r="B23" s="32" t="str">
        <f>IF(A23="","",VLOOKUP(A23,'LISTA 1'!$A$1:$B$307,2,0))</f>
        <v/>
      </c>
      <c r="C23" s="21" t="str">
        <f>IF(A23="","",VLOOKUP(A23,'LISTA 1'!$A$1:$C$307,3,0))</f>
        <v/>
      </c>
      <c r="D23" s="4"/>
    </row>
    <row r="24" spans="1:4" ht="144.75" customHeight="1" x14ac:dyDescent="0.25">
      <c r="A24" s="4"/>
      <c r="B24" s="32" t="str">
        <f>IF(A24="","",VLOOKUP(A24,'LISTA 1'!$A$1:$B$307,2,0))</f>
        <v/>
      </c>
      <c r="C24" s="21" t="str">
        <f>IF(A24="","",VLOOKUP(A24,'LISTA 1'!$A$1:$C$307,3,0))</f>
        <v/>
      </c>
      <c r="D24" s="4"/>
    </row>
    <row r="25" spans="1:4" ht="144.75" customHeight="1" x14ac:dyDescent="0.25">
      <c r="A25" s="4"/>
      <c r="B25" s="32" t="str">
        <f>IF(A25="","",VLOOKUP(A25,'LISTA 1'!$A$1:$B$307,2,0))</f>
        <v/>
      </c>
      <c r="C25" s="21" t="str">
        <f>IF(A25="","",VLOOKUP(A25,'LISTA 1'!$A$1:$C$307,3,0))</f>
        <v/>
      </c>
      <c r="D25" s="4"/>
    </row>
    <row r="26" spans="1:4" ht="144.75" customHeight="1" x14ac:dyDescent="0.25">
      <c r="A26" s="4"/>
      <c r="B26" s="32" t="str">
        <f>IF(A26="","",VLOOKUP(A26,'LISTA 1'!$A$1:$B$307,2,0))</f>
        <v/>
      </c>
      <c r="C26" s="21" t="str">
        <f>IF(A26="","",VLOOKUP(A26,'LISTA 1'!$A$1:$C$307,3,0))</f>
        <v/>
      </c>
      <c r="D26" s="4"/>
    </row>
    <row r="27" spans="1:4" ht="144.75" customHeight="1" x14ac:dyDescent="0.25">
      <c r="A27" s="4"/>
      <c r="B27" s="32" t="str">
        <f>IF(A27="","",VLOOKUP(A27,'LISTA 1'!$A$1:$B$307,2,0))</f>
        <v/>
      </c>
      <c r="C27" s="21" t="str">
        <f>IF(A27="","",VLOOKUP(A27,'LISTA 1'!$A$1:$C$307,3,0))</f>
        <v/>
      </c>
      <c r="D27" s="4"/>
    </row>
    <row r="28" spans="1:4" ht="144.75" customHeight="1" x14ac:dyDescent="0.25">
      <c r="A28" s="4"/>
      <c r="B28" s="32" t="str">
        <f>IF(A28="","",VLOOKUP(A28,'LISTA 1'!$A$1:$B$307,2,0))</f>
        <v/>
      </c>
      <c r="C28" s="21" t="str">
        <f>IF(A28="","",VLOOKUP(A28,'LISTA 1'!$A$1:$C$307,3,0))</f>
        <v/>
      </c>
      <c r="D28" s="4"/>
    </row>
    <row r="29" spans="1:4" ht="144.75" customHeight="1" x14ac:dyDescent="0.25">
      <c r="A29" s="4"/>
      <c r="B29" s="32" t="str">
        <f>IF(A29="","",VLOOKUP(A29,'LISTA 1'!$A$1:$B$307,2,0))</f>
        <v/>
      </c>
      <c r="C29" s="21" t="str">
        <f>IF(A29="","",VLOOKUP(A29,'LISTA 1'!$A$1:$C$307,3,0))</f>
        <v/>
      </c>
      <c r="D29" s="4"/>
    </row>
    <row r="30" spans="1:4" ht="144.75" customHeight="1" x14ac:dyDescent="0.25">
      <c r="A30" s="4"/>
      <c r="B30" s="32" t="str">
        <f>IF(A30="","",VLOOKUP(A30,'LISTA 1'!$A$1:$B$307,2,0))</f>
        <v/>
      </c>
      <c r="C30" s="21" t="str">
        <f>IF(A30="","",VLOOKUP(A30,'LISTA 1'!$A$1:$C$307,3,0))</f>
        <v/>
      </c>
      <c r="D30" s="4"/>
    </row>
    <row r="31" spans="1:4" ht="144.75" customHeight="1" x14ac:dyDescent="0.25">
      <c r="A31" s="4"/>
      <c r="B31" s="32" t="str">
        <f>IF(A31="","",VLOOKUP(A31,'LISTA 1'!$A$1:$B$307,2,0))</f>
        <v/>
      </c>
      <c r="C31" s="21" t="str">
        <f>IF(A31="","",VLOOKUP(A31,'LISTA 1'!$A$1:$C$307,3,0))</f>
        <v/>
      </c>
      <c r="D31" s="4"/>
    </row>
    <row r="32" spans="1:4" ht="36.75" customHeight="1" x14ac:dyDescent="0.25">
      <c r="A32" s="4"/>
      <c r="B32" s="32" t="str">
        <f>IF(A32="","",VLOOKUP(A32,'LISTA 1'!$A$1:$B$307,2,0))</f>
        <v/>
      </c>
      <c r="C32" s="21" t="str">
        <f>IF(A32="","",VLOOKUP(A32,'LISTA 1'!$A$1:$C$307,3,0))</f>
        <v/>
      </c>
      <c r="D32" s="4"/>
    </row>
    <row r="33" spans="1:4" ht="36.75" customHeight="1" x14ac:dyDescent="0.25">
      <c r="A33" s="4"/>
      <c r="B33" s="32" t="str">
        <f>IF(A33="","",VLOOKUP(A33,'LISTA 1'!$A$1:$B$307,2,0))</f>
        <v/>
      </c>
      <c r="C33" s="21" t="str">
        <f>IF(A33="","",VLOOKUP(A33,'LISTA 1'!$A$1:$C$307,3,0))</f>
        <v/>
      </c>
      <c r="D33" s="4"/>
    </row>
    <row r="34" spans="1:4" ht="36.75" customHeight="1" x14ac:dyDescent="0.25">
      <c r="A34" s="4"/>
      <c r="B34" s="32" t="str">
        <f>IF(A34="","",VLOOKUP(A34,'LISTA 1'!$A$1:$B$307,2,0))</f>
        <v/>
      </c>
      <c r="C34" s="21" t="str">
        <f>IF(A34="","",VLOOKUP(A34,'LISTA 1'!$A$1:$C$307,3,0))</f>
        <v/>
      </c>
      <c r="D34" s="4"/>
    </row>
    <row r="35" spans="1:4" ht="36.75" customHeight="1" x14ac:dyDescent="0.25">
      <c r="A35" s="4"/>
      <c r="B35" s="32" t="str">
        <f>IF(A35="","",VLOOKUP(A35,'LISTA 1'!$A$1:$B$307,2,0))</f>
        <v/>
      </c>
      <c r="C35" s="21" t="str">
        <f>IF(A35="","",VLOOKUP(A35,'LISTA 1'!$A$1:$C$307,3,0))</f>
        <v/>
      </c>
      <c r="D35" s="4"/>
    </row>
    <row r="36" spans="1:4" ht="36.75" customHeight="1" x14ac:dyDescent="0.25">
      <c r="A36" s="4"/>
      <c r="B36" s="32" t="str">
        <f>IF(A36="","",VLOOKUP(A36,'LISTA 1'!$A$1:$B$307,2,0))</f>
        <v/>
      </c>
      <c r="C36" s="21" t="str">
        <f>IF(A36="","",VLOOKUP(A36,'LISTA 1'!$A$1:$C$307,3,0))</f>
        <v/>
      </c>
      <c r="D36" s="4"/>
    </row>
    <row r="37" spans="1:4" ht="36.75" customHeight="1" x14ac:dyDescent="0.25">
      <c r="A37" s="4"/>
      <c r="B37" s="32" t="str">
        <f>IF(A37="","",VLOOKUP(A37,'LISTA 1'!$A$1:$B$307,2,0))</f>
        <v/>
      </c>
      <c r="C37" s="21" t="str">
        <f>IF(A37="","",VLOOKUP(A37,'LISTA 1'!$A$1:$C$307,3,0))</f>
        <v/>
      </c>
      <c r="D37" s="4"/>
    </row>
    <row r="38" spans="1:4" ht="36.75" customHeight="1" x14ac:dyDescent="0.25">
      <c r="A38" s="4"/>
      <c r="B38" s="32" t="str">
        <f>IF(A38="","",VLOOKUP(A38,'LISTA 1'!$A$1:$B$307,2,0))</f>
        <v/>
      </c>
      <c r="C38" s="21" t="str">
        <f>IF(A38="","",VLOOKUP(A38,'LISTA 1'!$A$1:$C$307,3,0))</f>
        <v/>
      </c>
      <c r="D38" s="4"/>
    </row>
    <row r="39" spans="1:4" ht="36.75" customHeight="1" x14ac:dyDescent="0.25">
      <c r="A39" s="4"/>
      <c r="B39" s="32" t="str">
        <f>IF(A39="","",VLOOKUP(A39,'LISTA 1'!$A$1:$B$307,2,0))</f>
        <v/>
      </c>
      <c r="C39" s="21" t="str">
        <f>IF(A39="","",VLOOKUP(A39,'LISTA 1'!$A$1:$C$307,3,0))</f>
        <v/>
      </c>
      <c r="D39" s="4"/>
    </row>
    <row r="40" spans="1:4" ht="36.75" customHeight="1" x14ac:dyDescent="0.25">
      <c r="A40" s="4"/>
      <c r="B40" s="32" t="str">
        <f>IF(A40="","",VLOOKUP(A40,'LISTA 1'!$A$1:$B$307,2,0))</f>
        <v/>
      </c>
      <c r="C40" s="21" t="str">
        <f>IF(A40="","",VLOOKUP(A40,'LISTA 1'!$A$1:$C$307,3,0))</f>
        <v/>
      </c>
      <c r="D40" s="4"/>
    </row>
    <row r="41" spans="1:4" ht="36.75" customHeight="1" x14ac:dyDescent="0.25">
      <c r="A41" s="4"/>
      <c r="B41" s="32" t="str">
        <f>IF(A41="","",VLOOKUP(A41,'LISTA 1'!$A$1:$B$307,2,0))</f>
        <v/>
      </c>
      <c r="C41" s="21" t="str">
        <f>IF(A41="","",VLOOKUP(A41,'LISTA 1'!$A$1:$C$307,3,0))</f>
        <v/>
      </c>
      <c r="D41" s="4"/>
    </row>
    <row r="42" spans="1:4" ht="36.75" customHeight="1" x14ac:dyDescent="0.25">
      <c r="A42" s="4"/>
      <c r="B42" s="32" t="str">
        <f>IF(A42="","",VLOOKUP(A42,'LISTA 1'!$A$1:$B$307,2,0))</f>
        <v/>
      </c>
      <c r="C42" s="21" t="str">
        <f>IF(A42="","",VLOOKUP(A42,'LISTA 1'!$A$1:$C$307,3,0))</f>
        <v/>
      </c>
      <c r="D42" s="4"/>
    </row>
    <row r="43" spans="1:4" ht="36.75" customHeight="1" x14ac:dyDescent="0.25">
      <c r="A43" s="4"/>
      <c r="B43" s="32" t="str">
        <f>IF(A43="","",VLOOKUP(A43,'LISTA 1'!$A$1:$B$307,2,0))</f>
        <v/>
      </c>
      <c r="C43" s="21" t="str">
        <f>IF(A43="","",VLOOKUP(A43,'LISTA 1'!$A$1:$C$307,3,0))</f>
        <v/>
      </c>
      <c r="D43" s="4"/>
    </row>
    <row r="44" spans="1:4" ht="36.75" customHeight="1" x14ac:dyDescent="0.25">
      <c r="A44" s="4"/>
      <c r="B44" s="32" t="str">
        <f>IF(A44="","",VLOOKUP(A44,'LISTA 1'!$A$1:$B$307,2,0))</f>
        <v/>
      </c>
      <c r="C44" s="21" t="str">
        <f>IF(A44="","",VLOOKUP(A44,'LISTA 1'!$A$1:$C$307,3,0))</f>
        <v/>
      </c>
      <c r="D44" s="4"/>
    </row>
    <row r="45" spans="1:4" ht="36.75" customHeight="1" x14ac:dyDescent="0.25">
      <c r="A45" s="4"/>
      <c r="B45" s="32" t="str">
        <f>IF(A45="","",VLOOKUP(A45,'LISTA 1'!$A$1:$B$307,2,0))</f>
        <v/>
      </c>
      <c r="C45" s="21" t="str">
        <f>IF(A45="","",VLOOKUP(A45,'LISTA 1'!$A$1:$C$307,3,0))</f>
        <v/>
      </c>
      <c r="D45" s="4"/>
    </row>
    <row r="46" spans="1:4" ht="36.75" customHeight="1" x14ac:dyDescent="0.25">
      <c r="A46" s="4"/>
      <c r="B46" s="32" t="str">
        <f>IF(A46="","",VLOOKUP(A46,'LISTA 1'!$A$1:$B$307,2,0))</f>
        <v/>
      </c>
      <c r="C46" s="21" t="str">
        <f>IF(A46="","",VLOOKUP(A46,'LISTA 1'!$A$1:$C$307,3,0))</f>
        <v/>
      </c>
      <c r="D46" s="4"/>
    </row>
    <row r="47" spans="1:4" ht="36.75" customHeight="1" x14ac:dyDescent="0.25">
      <c r="A47" s="4"/>
      <c r="B47" s="32" t="str">
        <f>IF(A47="","",VLOOKUP(A47,'LISTA 1'!$A$1:$B$307,2,0))</f>
        <v/>
      </c>
      <c r="C47" s="21" t="str">
        <f>IF(A47="","",VLOOKUP(A47,'LISTA 1'!$A$1:$C$307,3,0))</f>
        <v/>
      </c>
      <c r="D47" s="4"/>
    </row>
    <row r="48" spans="1:4" ht="36.75" customHeight="1" x14ac:dyDescent="0.25">
      <c r="A48" s="4"/>
      <c r="B48" s="32" t="str">
        <f>IF(A48="","",VLOOKUP(A48,'LISTA 1'!$A$1:$B$307,2,0))</f>
        <v/>
      </c>
      <c r="C48" s="21" t="str">
        <f>IF(A48="","",VLOOKUP(A48,'LISTA 1'!$A$1:$C$307,3,0))</f>
        <v/>
      </c>
      <c r="D48" s="4"/>
    </row>
    <row r="49" spans="1:4" ht="36.75" customHeight="1" x14ac:dyDescent="0.25">
      <c r="A49" s="4"/>
      <c r="B49" s="32" t="str">
        <f>IF(A49="","",VLOOKUP(A49,'LISTA 1'!$A$1:$B$307,2,0))</f>
        <v/>
      </c>
      <c r="C49" s="21" t="str">
        <f>IF(A49="","",VLOOKUP(A49,'LISTA 1'!$A$1:$C$307,3,0))</f>
        <v/>
      </c>
      <c r="D49" s="4"/>
    </row>
    <row r="50" spans="1:4" ht="36.75" customHeight="1" x14ac:dyDescent="0.25">
      <c r="A50" s="4"/>
      <c r="B50" s="32" t="str">
        <f>IF(A50="","",VLOOKUP(A50,'LISTA 1'!$A$1:$B$307,2,0))</f>
        <v/>
      </c>
      <c r="C50" s="21" t="str">
        <f>IF(A50="","",VLOOKUP(A50,'LISTA 1'!$A$1:$C$307,3,0))</f>
        <v/>
      </c>
      <c r="D50" s="4"/>
    </row>
    <row r="51" spans="1:4" ht="36.75" customHeight="1" x14ac:dyDescent="0.25">
      <c r="A51" s="4"/>
      <c r="B51" s="32" t="str">
        <f>IF(A51="","",VLOOKUP(A51,'LISTA 1'!$A$1:$B$307,2,0))</f>
        <v/>
      </c>
      <c r="C51" s="21" t="str">
        <f>IF(A51="","",VLOOKUP(A51,'LISTA 1'!$A$1:$C$307,3,0))</f>
        <v/>
      </c>
      <c r="D51" s="4"/>
    </row>
    <row r="52" spans="1:4" ht="36.75" customHeight="1" x14ac:dyDescent="0.25">
      <c r="A52" s="4"/>
      <c r="B52" s="32" t="str">
        <f>IF(A52="","",VLOOKUP(A52,'LISTA 1'!$A$1:$B$307,2,0))</f>
        <v/>
      </c>
      <c r="C52" s="21" t="str">
        <f>IF(A52="","",VLOOKUP(A52,'LISTA 1'!$A$1:$C$307,3,0))</f>
        <v/>
      </c>
      <c r="D52" s="4"/>
    </row>
    <row r="53" spans="1:4" ht="36.75" customHeight="1" x14ac:dyDescent="0.25">
      <c r="A53" s="4"/>
      <c r="B53" s="32" t="str">
        <f>IF(A53="","",VLOOKUP(A53,'LISTA 1'!$A$1:$B$307,2,0))</f>
        <v/>
      </c>
      <c r="C53" s="21" t="str">
        <f>IF(A53="","",VLOOKUP(A53,'LISTA 1'!$A$1:$C$307,3,0))</f>
        <v/>
      </c>
      <c r="D53" s="4"/>
    </row>
    <row r="54" spans="1:4" ht="36.75" customHeight="1" x14ac:dyDescent="0.25">
      <c r="A54" s="4"/>
      <c r="B54" s="32" t="str">
        <f>IF(A54="","",VLOOKUP(A54,'LISTA 1'!$A$1:$B$307,2,0))</f>
        <v/>
      </c>
      <c r="C54" s="21" t="str">
        <f>IF(A54="","",VLOOKUP(A54,'LISTA 1'!$A$1:$C$307,3,0))</f>
        <v/>
      </c>
      <c r="D54" s="4"/>
    </row>
    <row r="55" spans="1:4" ht="36.75" customHeight="1" x14ac:dyDescent="0.25">
      <c r="A55" s="4"/>
      <c r="B55" s="32" t="str">
        <f>IF(A55="","",VLOOKUP(A55,'LISTA 1'!$A$1:$B$307,2,0))</f>
        <v/>
      </c>
      <c r="C55" s="21" t="str">
        <f>IF(A55="","",VLOOKUP(A55,'LISTA 1'!$A$1:$C$307,3,0))</f>
        <v/>
      </c>
      <c r="D55" s="4"/>
    </row>
    <row r="56" spans="1:4" ht="36.75" customHeight="1" x14ac:dyDescent="0.25">
      <c r="A56" s="4"/>
      <c r="B56" s="32" t="str">
        <f>IF(A56="","",VLOOKUP(A56,'LISTA 1'!$A$1:$B$307,2,0))</f>
        <v/>
      </c>
      <c r="C56" s="21" t="str">
        <f>IF(A56="","",VLOOKUP(A56,'LISTA 1'!$A$1:$C$307,3,0))</f>
        <v/>
      </c>
      <c r="D56" s="4"/>
    </row>
    <row r="57" spans="1:4" ht="36.75" customHeight="1" x14ac:dyDescent="0.25">
      <c r="A57" s="4"/>
      <c r="B57" s="32" t="str">
        <f>IF(A57="","",VLOOKUP(A57,'LISTA 1'!$A$1:$B$307,2,0))</f>
        <v/>
      </c>
      <c r="C57" s="21" t="str">
        <f>IF(A57="","",VLOOKUP(A57,'LISTA 1'!$A$1:$C$307,3,0))</f>
        <v/>
      </c>
      <c r="D57" s="4"/>
    </row>
    <row r="58" spans="1:4" ht="36.75" customHeight="1" x14ac:dyDescent="0.25">
      <c r="A58" s="4"/>
      <c r="B58" s="32" t="str">
        <f>IF(A58="","",VLOOKUP(A58,'LISTA 1'!$A$1:$B$307,2,0))</f>
        <v/>
      </c>
      <c r="C58" s="21" t="str">
        <f>IF(A58="","",VLOOKUP(A58,'LISTA 1'!$A$1:$C$307,3,0))</f>
        <v/>
      </c>
      <c r="D58" s="4"/>
    </row>
    <row r="59" spans="1:4" ht="36.75" customHeight="1" x14ac:dyDescent="0.25">
      <c r="A59" s="4"/>
      <c r="B59" s="32" t="str">
        <f>IF(A59="","",VLOOKUP(A59,'LISTA 1'!$A$1:$B$307,2,0))</f>
        <v/>
      </c>
      <c r="C59" s="21" t="str">
        <f>IF(A59="","",VLOOKUP(A59,'LISTA 1'!$A$1:$C$307,3,0))</f>
        <v/>
      </c>
      <c r="D59" s="4"/>
    </row>
    <row r="60" spans="1:4" ht="36.75" customHeight="1" x14ac:dyDescent="0.25">
      <c r="A60" s="4"/>
      <c r="B60" s="32" t="str">
        <f>IF(A60="","",VLOOKUP(A60,'LISTA 1'!$A$1:$B$307,2,0))</f>
        <v/>
      </c>
      <c r="C60" s="21" t="str">
        <f>IF(A60="","",VLOOKUP(A60,'LISTA 1'!$A$1:$C$307,3,0))</f>
        <v/>
      </c>
      <c r="D60" s="4"/>
    </row>
    <row r="61" spans="1:4" x14ac:dyDescent="0.25">
      <c r="A61" s="4"/>
      <c r="B61" s="32" t="str">
        <f>IF(A61="","",VLOOKUP(A61,'LISTA 1'!$A$1:$B$307,2,0))</f>
        <v/>
      </c>
      <c r="C61" s="21" t="str">
        <f>IF(A61="","",VLOOKUP(A61,'LISTA 1'!$A$1:$C$307,3,0))</f>
        <v/>
      </c>
      <c r="D61" s="4"/>
    </row>
    <row r="62" spans="1:4" x14ac:dyDescent="0.25">
      <c r="A62" s="4"/>
      <c r="B62" s="32" t="str">
        <f>IF(A62="","",VLOOKUP(A62,'LISTA 1'!$A$1:$B$307,2,0))</f>
        <v/>
      </c>
      <c r="C62" s="21" t="str">
        <f>IF(A62="","",VLOOKUP(A62,'LISTA 1'!$A$1:$C$307,3,0))</f>
        <v/>
      </c>
      <c r="D62" s="4"/>
    </row>
    <row r="63" spans="1:4" x14ac:dyDescent="0.25">
      <c r="A63" s="4"/>
      <c r="B63" s="32" t="str">
        <f>IF(A63="","",VLOOKUP(A63,'LISTA 1'!$A$1:$B$307,2,0))</f>
        <v/>
      </c>
      <c r="C63" s="21" t="str">
        <f>IF(A63="","",VLOOKUP(A63,'LISTA 1'!$A$1:$C$307,3,0))</f>
        <v/>
      </c>
      <c r="D63" s="4"/>
    </row>
    <row r="64" spans="1:4" x14ac:dyDescent="0.25">
      <c r="A64" s="4"/>
      <c r="B64" s="32" t="str">
        <f>IF(A64="","",VLOOKUP(A64,'LISTA 1'!$A$1:$B$307,2,0))</f>
        <v/>
      </c>
      <c r="C64" s="21" t="str">
        <f>IF(A64="","",VLOOKUP(A64,'LISTA 1'!$A$1:$C$307,3,0))</f>
        <v/>
      </c>
      <c r="D64" s="4"/>
    </row>
    <row r="65" spans="1:4" x14ac:dyDescent="0.25">
      <c r="A65" s="4"/>
      <c r="B65" s="32" t="str">
        <f>IF(A65="","",VLOOKUP(A65,'LISTA 1'!$A$1:$B$307,2,0))</f>
        <v/>
      </c>
      <c r="C65" s="21" t="str">
        <f>IF(A65="","",VLOOKUP(A65,'LISTA 1'!$A$1:$C$307,3,0))</f>
        <v/>
      </c>
      <c r="D65" s="4"/>
    </row>
    <row r="66" spans="1:4" x14ac:dyDescent="0.25">
      <c r="A66" s="4"/>
      <c r="B66" s="32" t="str">
        <f>IF(A66="","",VLOOKUP(A66,'LISTA 1'!$A$1:$B$307,2,0))</f>
        <v/>
      </c>
      <c r="C66" s="21" t="str">
        <f>IF(A66="","",VLOOKUP(A66,'LISTA 1'!$A$1:$C$307,3,0))</f>
        <v/>
      </c>
      <c r="D66" s="4"/>
    </row>
    <row r="67" spans="1:4" x14ac:dyDescent="0.25">
      <c r="A67" s="4"/>
      <c r="B67" s="32" t="str">
        <f>IF(A67="","",VLOOKUP(A67,'LISTA 1'!$A$1:$B$307,2,0))</f>
        <v/>
      </c>
      <c r="C67" s="21" t="str">
        <f>IF(A67="","",VLOOKUP(A67,'LISTA 1'!$A$1:$C$307,3,0))</f>
        <v/>
      </c>
      <c r="D67" s="4"/>
    </row>
    <row r="68" spans="1:4" x14ac:dyDescent="0.25">
      <c r="A68" s="4"/>
      <c r="B68" s="32" t="str">
        <f>IF(A68="","",VLOOKUP(A68,'LISTA 1'!$A$1:$B$307,2,0))</f>
        <v/>
      </c>
      <c r="C68" s="21" t="str">
        <f>IF(A68="","",VLOOKUP(A68,'LISTA 1'!$A$1:$C$307,3,0))</f>
        <v/>
      </c>
      <c r="D68" s="4"/>
    </row>
    <row r="69" spans="1:4" x14ac:dyDescent="0.25">
      <c r="A69" s="4"/>
      <c r="B69" s="32" t="str">
        <f>IF(A69="","",VLOOKUP(A69,'LISTA 1'!$A$1:$B$307,2,0))</f>
        <v/>
      </c>
      <c r="C69" s="21" t="str">
        <f>IF(A69="","",VLOOKUP(A69,'LISTA 1'!$A$1:$C$307,3,0))</f>
        <v/>
      </c>
      <c r="D69" s="4"/>
    </row>
    <row r="70" spans="1:4" x14ac:dyDescent="0.25">
      <c r="A70" s="4"/>
      <c r="B70" s="32" t="str">
        <f>IF(A70="","",VLOOKUP(A70,'LISTA 1'!$A$1:$B$307,2,0))</f>
        <v/>
      </c>
      <c r="C70" s="21" t="str">
        <f>IF(A70="","",VLOOKUP(A70,'LISTA 1'!$A$1:$C$307,3,0))</f>
        <v/>
      </c>
      <c r="D70" s="4"/>
    </row>
    <row r="71" spans="1:4" x14ac:dyDescent="0.25">
      <c r="A71" s="4"/>
      <c r="B71" s="32" t="str">
        <f>IF(A71="","",VLOOKUP(A71,'LISTA 1'!$A$1:$B$307,2,0))</f>
        <v/>
      </c>
      <c r="C71" s="21" t="str">
        <f>IF(A71="","",VLOOKUP(A71,'LISTA 1'!$A$1:$C$307,3,0))</f>
        <v/>
      </c>
      <c r="D71" s="4"/>
    </row>
    <row r="72" spans="1:4" x14ac:dyDescent="0.25">
      <c r="A72" s="4"/>
      <c r="B72" s="32" t="str">
        <f>IF(A72="","",VLOOKUP(A72,'LISTA 1'!$A$1:$B$307,2,0))</f>
        <v/>
      </c>
      <c r="C72" s="21" t="str">
        <f>IF(A72="","",VLOOKUP(A72,'LISTA 1'!$A$1:$C$307,3,0))</f>
        <v/>
      </c>
      <c r="D72" s="4"/>
    </row>
    <row r="73" spans="1:4" hidden="1" x14ac:dyDescent="0.25"/>
    <row r="74" spans="1:4" hidden="1" x14ac:dyDescent="0.25"/>
    <row r="75" spans="1:4" hidden="1" x14ac:dyDescent="0.25"/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password="FB48" sheet="1" objects="1" scenarios="1"/>
  <mergeCells count="1">
    <mergeCell ref="A3:D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D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9" sqref="A9:C16"/>
    </sheetView>
  </sheetViews>
  <sheetFormatPr defaultRowHeight="15" x14ac:dyDescent="0.25"/>
  <cols>
    <col min="1" max="1" width="6.7109375" style="3" customWidth="1"/>
    <col min="2" max="2" width="93" style="29" customWidth="1"/>
    <col min="3" max="3" width="10.85546875" style="2" customWidth="1"/>
  </cols>
  <sheetData>
    <row r="1" spans="1:3" ht="120" x14ac:dyDescent="0.25">
      <c r="A1" s="3">
        <v>1</v>
      </c>
      <c r="B1" s="29" t="s">
        <v>18</v>
      </c>
      <c r="C1" s="2" t="s">
        <v>15</v>
      </c>
    </row>
    <row r="2" spans="1:3" ht="120" x14ac:dyDescent="0.25">
      <c r="A2" s="3">
        <v>2</v>
      </c>
      <c r="B2" s="29" t="s">
        <v>19</v>
      </c>
      <c r="C2" s="2" t="s">
        <v>15</v>
      </c>
    </row>
    <row r="3" spans="1:3" ht="120" x14ac:dyDescent="0.25">
      <c r="A3" s="3">
        <v>3</v>
      </c>
      <c r="B3" s="29" t="s">
        <v>20</v>
      </c>
      <c r="C3" s="2" t="s">
        <v>15</v>
      </c>
    </row>
    <row r="4" spans="1:3" ht="195" x14ac:dyDescent="0.25">
      <c r="A4" s="3">
        <v>4</v>
      </c>
      <c r="B4" s="29" t="s">
        <v>21</v>
      </c>
      <c r="C4" s="2" t="s">
        <v>15</v>
      </c>
    </row>
    <row r="5" spans="1:3" ht="195" x14ac:dyDescent="0.25">
      <c r="A5" s="3">
        <v>5</v>
      </c>
      <c r="B5" s="29" t="s">
        <v>22</v>
      </c>
      <c r="C5" s="2" t="s">
        <v>15</v>
      </c>
    </row>
    <row r="6" spans="1:3" ht="60" x14ac:dyDescent="0.25">
      <c r="A6" s="3">
        <v>6</v>
      </c>
      <c r="B6" s="29" t="s">
        <v>23</v>
      </c>
      <c r="C6" s="2" t="s">
        <v>15</v>
      </c>
    </row>
    <row r="7" spans="1:3" ht="165" x14ac:dyDescent="0.25">
      <c r="A7" s="3">
        <v>7</v>
      </c>
      <c r="B7" s="29" t="s">
        <v>24</v>
      </c>
      <c r="C7" s="2" t="s">
        <v>15</v>
      </c>
    </row>
    <row r="8" spans="1:3" ht="60" x14ac:dyDescent="0.25">
      <c r="A8" s="3">
        <v>8</v>
      </c>
      <c r="B8" s="29" t="s">
        <v>25</v>
      </c>
      <c r="C8" s="2" t="s">
        <v>15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LISTA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2016-03-21T15:16:20Z</cp:lastPrinted>
  <dcterms:created xsi:type="dcterms:W3CDTF">2016-01-14T17:44:56Z</dcterms:created>
  <dcterms:modified xsi:type="dcterms:W3CDTF">2017-03-31T19:03:53Z</dcterms:modified>
</cp:coreProperties>
</file>