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LISTA 1" sheetId="2" state="hidden" r:id="rId2"/>
  </sheets>
  <calcPr calcId="144525"/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<sst xmlns="http://schemas.openxmlformats.org/spreadsheetml/2006/main" count="164" uniqueCount="102">
  <si>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</si>
  <si>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</si>
  <si>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</si>
  <si>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</si>
  <si>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</si>
  <si>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</si>
  <si>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</si>
  <si>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</si>
  <si>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</si>
  <si>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</si>
  <si>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</si>
  <si>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</si>
  <si>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UNIDADE DE FORNECIMENTO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</si>
  <si>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</si>
  <si>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</si>
  <si>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MATERIAL DE REFRIGERAÇÃO</t>
  </si>
  <si>
    <t>Válvula Schrader 1/4 com Pino Tubo prolongador de 10 cm. Parede grossa de 10mm.</t>
  </si>
  <si>
    <t>Detergente ácido, super ativo, para Limpeza de Serpentinas de Sistemas de Refrigeração. Produto com tenso ativos biodegradável, que atende à portaria Nº 3.523 do Ministério da Saúde, assim como aprovado junto à ANVISA.</t>
  </si>
  <si>
    <t>Capacitor de fase Permanente 15 µF / 440V</t>
  </si>
  <si>
    <t>unid</t>
  </si>
  <si>
    <t>Capacitor de fase Permanente Duplo 15 ± 5µF /440V</t>
  </si>
  <si>
    <t>Capacitor de fase Permanente Duplo 17 ± 5µF / 440V</t>
  </si>
  <si>
    <t>Capacitor de fase Permanente 20 µF / 440V</t>
  </si>
  <si>
    <t>Capacitor de fase Permanente Duplo 20 ± 5µF / 440V</t>
  </si>
  <si>
    <t>Capacitor de fase Permanente 25 µF/ 440V</t>
  </si>
  <si>
    <t>Capacitor de fase Permanente Duplo 25 ± 5µF/ 440V</t>
  </si>
  <si>
    <t>Capacitor de fase Permanente Duplo 30 ± 5µF/ 440V</t>
  </si>
  <si>
    <t>Capacitor de fase Permanente 35 µF/ 440V</t>
  </si>
  <si>
    <t>Capacitor de fase Permanente Duplo 35±4 µF/ 440V</t>
  </si>
  <si>
    <t>Capacitor de fase Permanente Duplo 35 ± 2±5µF/ 450V</t>
  </si>
  <si>
    <t>Capacitor de fase Permanente 40 µF/ 440V</t>
  </si>
  <si>
    <t>Capacitor de fase Permanente Duplo  40 ± 5µF/ 440V</t>
  </si>
  <si>
    <t>Capacitor de fase Permanente 45 µF/ 440V</t>
  </si>
  <si>
    <t>Capacitor de fase Permanente Duplo 45 ± 5µF/ 440V</t>
  </si>
  <si>
    <t>Capacitor de fase Permanente Duplo 55 ± 5µF/ 450V</t>
  </si>
  <si>
    <t>Compressor Ar Condicionado (ACJ-Janela) 9000 Btus / Gás R22 Rotativo.220V.</t>
  </si>
  <si>
    <t>Compressor Ar Condicionado (ACJ-Janela) 12000 Btus / Gás R22 Rotativo.220V.</t>
  </si>
  <si>
    <t>Compressor Ar Condicionado (ACJ-Janela) 18000 Btus / Gás R22 Rotativo.220V.</t>
  </si>
  <si>
    <t>Compressor Ar Condicionado (ACJ-Janela) 21000 Btus / Gás R22 Rotativo.220V.</t>
  </si>
  <si>
    <t>Compressor Ar Condicionado Split 9000 Btus / Gás R22 / Rotativo / 220V.</t>
  </si>
  <si>
    <t>Compressor Ar Condicionado Split 12000 Btus / Gás R22 / Rotativo / 220V.</t>
  </si>
  <si>
    <t>Compressor Ar Condicionado Split 18000 Btus / Gás R22 / Rotativo / 220V.</t>
  </si>
  <si>
    <t>Compressor Ar Condicionado Split 21000 Btus / Gás R22 / Rotativo / 220V.</t>
  </si>
  <si>
    <t>Compressor Ar Condicionado Split 24000 Btus / Gás R22 / Rotativo / 220V.</t>
  </si>
  <si>
    <t>Compressor Ar Condicionado Split 30000 Btus / Gás R22 / Rotativo / 220V.</t>
  </si>
  <si>
    <t>Compressor Ar Condicionado Split 36000 Btus / Gás R22 / Rotativo / 220V.</t>
  </si>
  <si>
    <t>Compressor Ar Condicionado Split 48000 Btus / Gás R22 / Rotativo / 220V.</t>
  </si>
  <si>
    <t>Compressor Ar Condicionado Scroll p/ Split 60000 Btus / Gás R22 / Rotativo / 220V.</t>
  </si>
  <si>
    <t xml:space="preserve">Gás/Fluido Refrigerante R-22. </t>
  </si>
  <si>
    <t>Botija de 13,6 Kg</t>
  </si>
  <si>
    <t>Gás/Fluido Refrigerante R-134-A.  Botija c/ 13,6 Kg.</t>
  </si>
  <si>
    <t>Gás/Fluido Refrigerante R-140-A. Botija c/ 11,3 Kg.</t>
  </si>
  <si>
    <t>Botija de 11,3 Kg</t>
  </si>
  <si>
    <t>Isolamento térmico flexível de espuma elastomérica p/ tubo refrigeração 1/2” x 9mm.</t>
  </si>
  <si>
    <t>metro</t>
  </si>
  <si>
    <t>Isolamento térmico flexível de espuma elastomérica p/ tubo refrigeração 1/4” x 9mm.</t>
  </si>
  <si>
    <t>Isolamento térmico flexível de espuma elastomérica p/ tubo refrigeração 3/4” x 9mm.</t>
  </si>
  <si>
    <t>Isolamento térmico flexível de espuma elastomérica p/ tubo refrigeração 3/8” x 9mm.</t>
  </si>
  <si>
    <t>Isolamento térmico flexível de espuma elastomérica p/ tubo refrigeração 5/8” x 9mm.</t>
  </si>
  <si>
    <t>Isolamento térmico flexível de espuma elastomérica p/ tubo refrigeração 7/8” x 9mm.</t>
  </si>
  <si>
    <t>Tubo de cobre s/costura, flexível, 1/2”.</t>
  </si>
  <si>
    <t>Kg</t>
  </si>
  <si>
    <t>Tubo de cobre s/costura, flexível, 1/4”.</t>
  </si>
  <si>
    <t>Tubo de cobre s/costura, flexível, 3/4”.</t>
  </si>
  <si>
    <t>Tubo de cobre s/costura, flexível, 3/8”.</t>
  </si>
  <si>
    <t>Tubo de cobre s/costura, flexível, 5/8”.</t>
  </si>
  <si>
    <t>Tubo de cobre s/costura, flexível, 7/8”.</t>
  </si>
  <si>
    <t>Suporte Alumínio 45cm P/ Condensadora Ar Condicionado Split de 9000Btus a 12000 Btus, Com Mão Francesa.</t>
  </si>
  <si>
    <t>unid (par)</t>
  </si>
  <si>
    <t>Suporte Alumínio 50 Cm P/ Condensadora Ar Condicionado Split de 18000Btus, 22000Btus, 30000Btus e 36000Btus, Com Mão Francesa.</t>
  </si>
  <si>
    <t>Suporte Alumínio 55 Cm P/ Condensadora Ar Condicionado Split de 18000Btus, 22000Btus, 30000Btus e 36000Btus, Com Mão Francesa.</t>
  </si>
  <si>
    <t>Suporte Galvanizado 70 cm p/ Condensadora de Split 48000Btus e 60000Btus. Com Mao Francesa Chapa 1 1/4.</t>
  </si>
  <si>
    <t>Fluxo para Solda Foscoper, aspecto físico pastoso, aplicação solda prata, prazo validade 12 meses, características adicionais temperatura brasagem 1050¨f a 1600¨f, ref as 445 fx.  - 250 g.</t>
  </si>
  <si>
    <t>unid                               (pote de 250g)</t>
  </si>
  <si>
    <t xml:space="preserve">Vareta de Solda Foscoper redonda para Cobre, com 2,5 mm de diâmetro x 500 mm de comprimento. </t>
  </si>
  <si>
    <t xml:space="preserve">Vareta de Solda Foscoper redonda para Cobre, com 2,4 mm de diâmetro X 460 mm de comprimento. </t>
  </si>
  <si>
    <t>Curva de Cobre / 90º de 1/2'' para linha de Refrigeração.</t>
  </si>
  <si>
    <t>Curva de Cobre / 90º de 3/4'' para linha de Refrigeração.</t>
  </si>
  <si>
    <t>Curva de Cobre / 90º de 3/8'' para linha de Refrigeração.</t>
  </si>
  <si>
    <t>Curva de Cobre / 90º de 5/8'' para linha de Refrigeração.</t>
  </si>
  <si>
    <t>Curva de Cobre / 90º de 7/8'' para linha de Refrigeração.</t>
  </si>
  <si>
    <t>Sifão de Cobre de 1/2" para linha de Refrigeração</t>
  </si>
  <si>
    <t>Sifão de Cobre de 1/4" para linha de Refrigeração.</t>
  </si>
  <si>
    <t>Sifão de Cobre de 3/4" para linha de Refrigeração</t>
  </si>
  <si>
    <t>Sifão de Cobre de 3/8" para linha de Refrigeração.</t>
  </si>
  <si>
    <t>Sifão de Cobre de 5/8" para linha de Refrigeração.</t>
  </si>
  <si>
    <t>Sifão de Cobre de 7/8" para linha de Refrigeração.</t>
  </si>
  <si>
    <t>Cabo Flexível PP com seção nominal do condutor de 2 x 2,50 mm2, condutores de fios de cobre eletrolítico, têmpera mole, isolação de composto termoplástico polivinilico (PVC) tipo BWF, não propagação do fogo, com carga térmica de 70ºC, na cor Preta.</t>
  </si>
  <si>
    <t xml:space="preserve">ROLO COM 100 METROS </t>
  </si>
  <si>
    <t>Cabo Flexível PP com seção nominal do condutor de 4 x 4,00 mm2, condutores de fios de cobre eletrolítico, têmpera mole, isolação de composto termoplástico polivinilico (PVC) tipo BWF, não propagação do fogo, com carga térmica de 70ºC, na cor Preta.</t>
  </si>
  <si>
    <t>Fita de PVC Branca, auto aderente, não adesiva, para isolação da tubulação de refrigeração. Especificação: Largura de 100mm.</t>
  </si>
  <si>
    <t>ROLO COM 100 METROS</t>
  </si>
  <si>
    <t>Fita de aluminio Adesiva de 50mm x 50 m, para união e vedação de Sistema de Refrigeração</t>
  </si>
  <si>
    <t>Refil para Tubo Tocha - Gás MAPP para Maçarico. Benzomatic.</t>
  </si>
  <si>
    <t>unid                               (cilindro de 400g)</t>
  </si>
  <si>
    <t>peça</t>
  </si>
  <si>
    <t>Válvula Contra Retrocesso de Chama para Maçarico de Oxigênio.                                                                      Pressão = 20 bar/ 290 psi, com conexão para 9/16”–18 –UNF-2B-RH.</t>
  </si>
  <si>
    <t>Válvula Contra Retrocesso de Chama para Maçarico de Acetileno.                                                               Pressão = 1.5 bar/ 21 psi, com conexão de 9/16”–18 –UNF-2B-LH.</t>
  </si>
  <si>
    <t xml:space="preserve">Corda de Nylon Poliamida de 12 mm,  com carga de ruptura de 20kNc/2000kgf. Com certifcação para NR-18 para uso em Cadeira Suspensa e Cabo Guia de Segurança para Fixação do Trava-quedas, conforme Norma Regulamentadora 18 – Portaria nº 13 de 09 de Julho de 2002. </t>
  </si>
  <si>
    <t>Litro (L)</t>
  </si>
  <si>
    <t xml:space="preserve">Mangueira Dupla de Oxigênio / Acetileno para maçarico de solda. Resistente a abrasão, com tubo preto e capa Verde/Vermelha, com Pressão Máxima de 300 psi, Pressão de Operação de 20 bar, diâmetro interno de 5/16'' e Parede de 3,2 mm. Suporta temperaturas de entre -25ºC até +75ºC. </t>
  </si>
  <si>
    <t xml:space="preserve">Sensor de Degelo / Temperatura 5K, para Ar Condicionado Tipo Split de 7.000 BTU's a 24.000 BTU's.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</si>
</sst>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horizontal="left" vertical="top" wrapText="1"/>
    </xf>
    <xf numFmtId="0" fontId="9" fillId="0" borderId="0" xfId="1" applyFont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AFJrqhMP6F-mzzPT2zdFTRgvbHhY8m15OQazVFFMlWE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workbookViewId="0">
      <selection activeCell="A3" sqref="A3:D3"/>
    </sheetView>
  </sheetViews>
  <sheetFormatPr defaultColWidth="0" defaultRowHeight="15" zeroHeight="1" x14ac:dyDescent="0.25"/>
  <cols>
    <col min="1" max="1" width="26.7109375" style="9" customWidth="1"/>
    <col min="2" max="2" width="97.7109375" style="31" customWidth="1"/>
    <col min="3" max="4" width="17.85546875" style="9" customWidth="1"/>
    <col min="5" max="5" width="17.85546875" style="9" hidden="1" customWidth="1"/>
    <col min="6" max="16384" width="9.140625" style="9" hidden="1"/>
  </cols>
  <sheetData>
    <row r="1" spans="1:5" ht="15.75" x14ac:dyDescent="0.25">
      <c r="A1" s="5" t="s">
        <v>0</v>
      </c>
      <c r="B1" s="6"/>
      <c r="C1" s="7"/>
      <c r="D1" s="7"/>
      <c r="E1" s="8"/>
    </row>
    <row r="2" spans="1:5" ht="21" x14ac:dyDescent="0.25">
      <c r="A2" s="10" t="s">
        <v>15</v>
      </c>
      <c r="B2" s="11"/>
      <c r="C2" s="12"/>
      <c r="D2" s="12"/>
      <c r="E2" s="8"/>
    </row>
    <row r="3" spans="1:5" ht="18.75" x14ac:dyDescent="0.25">
      <c r="A3" s="33" t="s">
        <v>1</v>
      </c>
      <c r="B3" s="33"/>
      <c r="C3" s="33"/>
      <c r="D3" s="33"/>
      <c r="E3" s="8"/>
    </row>
    <row r="4" spans="1:5" ht="15.75" thickBot="1" x14ac:dyDescent="0.3">
      <c r="A4" s="7"/>
      <c r="B4" s="6"/>
      <c r="C4" s="13"/>
      <c r="D4" s="13"/>
      <c r="E4" s="8"/>
    </row>
    <row r="5" spans="1:5" ht="37.5" x14ac:dyDescent="0.25">
      <c r="A5" s="22" t="s">
        <v>10</v>
      </c>
      <c r="B5" s="30"/>
      <c r="C5" s="8"/>
      <c r="D5" s="8"/>
      <c r="E5" s="14"/>
    </row>
    <row r="6" spans="1:5" ht="15.75" x14ac:dyDescent="0.25">
      <c r="A6" s="23" t="s">
        <v>2</v>
      </c>
      <c r="B6" s="24"/>
      <c r="C6" s="7"/>
      <c r="D6" s="7"/>
      <c r="E6" s="8"/>
    </row>
    <row r="7" spans="1:5" ht="15.75" x14ac:dyDescent="0.25">
      <c r="A7" s="23" t="s">
        <v>3</v>
      </c>
      <c r="B7" s="25"/>
      <c r="C7" s="7"/>
      <c r="D7" s="7"/>
      <c r="E7" s="8"/>
    </row>
    <row r="8" spans="1:5" ht="26.25" x14ac:dyDescent="0.25">
      <c r="A8" s="26" t="s">
        <v>4</v>
      </c>
      <c r="B8" s="25"/>
      <c r="C8" s="7"/>
      <c r="D8" s="7"/>
      <c r="E8" s="8"/>
    </row>
    <row r="9" spans="1:5" ht="15.75" x14ac:dyDescent="0.25">
      <c r="A9" s="23" t="s">
        <v>5</v>
      </c>
      <c r="B9" s="25"/>
      <c r="C9" s="7"/>
      <c r="D9" s="7"/>
      <c r="E9" s="8"/>
    </row>
    <row r="10" spans="1:5" ht="15.75" x14ac:dyDescent="0.25">
      <c r="A10" s="23" t="s">
        <v>6</v>
      </c>
      <c r="B10" s="25"/>
      <c r="C10" s="7"/>
      <c r="D10" s="7"/>
      <c r="E10" s="8"/>
    </row>
    <row r="11" spans="1:5" ht="15.75" x14ac:dyDescent="0.25">
      <c r="A11" s="23" t="s">
        <v>7</v>
      </c>
      <c r="B11" s="25"/>
      <c r="C11" s="7"/>
      <c r="D11" s="7"/>
      <c r="E11" s="8"/>
    </row>
    <row r="12" spans="1:5" ht="16.5" thickBot="1" x14ac:dyDescent="0.3">
      <c r="A12" s="27" t="s">
        <v>8</v>
      </c>
      <c r="B12" s="28"/>
      <c r="C12" s="7"/>
      <c r="D12" s="7"/>
      <c r="E12" s="8"/>
    </row>
    <row r="13" spans="1:5" x14ac:dyDescent="0.25">
      <c r="A13" s="15"/>
      <c r="B13" s="6"/>
      <c r="C13" s="7"/>
      <c r="D13" s="7"/>
      <c r="E13" s="8"/>
    </row>
    <row r="14" spans="1:5" ht="57" customHeight="1" x14ac:dyDescent="0.25">
      <c r="A14" s="16" t="s">
        <v>9</v>
      </c>
      <c r="B14" s="17"/>
      <c r="C14" s="18"/>
      <c r="D14" s="18"/>
      <c r="E14" s="8"/>
    </row>
    <row r="15" spans="1:5" ht="30" x14ac:dyDescent="0.25">
      <c r="A15" s="19" t="s">
        <v>14</v>
      </c>
      <c r="B15" s="1" t="s">
        <v>11</v>
      </c>
      <c r="C15" s="20" t="s">
        <v>12</v>
      </c>
      <c r="D15" s="20" t="s">
        <v>13</v>
      </c>
    </row>
    <row r="16" spans="1:5" ht="24.75" customHeight="1" x14ac:dyDescent="0.25">
      <c r="A16" s="4"/>
      <c r="B16" s="32" t="str">
        <f>IF(A16="","",VLOOKUP(A16,'LISTA 1'!$A$1:$B$307,2,0))</f>
        <v/>
      </c>
      <c r="C16" s="21" t="str">
        <f>IF(A16="","",VLOOKUP(A16,'LISTA 1'!$A$1:$C$307,3,0))</f>
        <v/>
      </c>
      <c r="D16" s="4"/>
    </row>
    <row r="17" spans="1:4" ht="24.75" customHeight="1" x14ac:dyDescent="0.25">
      <c r="A17" s="4"/>
      <c r="B17" s="32" t="str">
        <f>IF(A17="","",VLOOKUP(A17,'LISTA 1'!$A$1:$B$307,2,0))</f>
        <v/>
      </c>
      <c r="C17" s="21" t="str">
        <f>IF(A17="","",VLOOKUP(A17,'LISTA 1'!$A$1:$C$307,3,0))</f>
        <v/>
      </c>
      <c r="D17" s="4"/>
    </row>
    <row r="18" spans="1:4" ht="24.75" customHeight="1" x14ac:dyDescent="0.25">
      <c r="A18" s="4"/>
      <c r="B18" s="32" t="str">
        <f>IF(A18="","",VLOOKUP(A18,'LISTA 1'!$A$1:$B$307,2,0))</f>
        <v/>
      </c>
      <c r="C18" s="21" t="str">
        <f>IF(A18="","",VLOOKUP(A18,'LISTA 1'!$A$1:$C$307,3,0))</f>
        <v/>
      </c>
      <c r="D18" s="4"/>
    </row>
    <row r="19" spans="1:4" ht="24.75" customHeight="1" x14ac:dyDescent="0.25">
      <c r="A19" s="4"/>
      <c r="B19" s="32" t="str">
        <f>IF(A19="","",VLOOKUP(A19,'LISTA 1'!$A$1:$B$307,2,0))</f>
        <v/>
      </c>
      <c r="C19" s="21" t="str">
        <f>IF(A19="","",VLOOKUP(A19,'LISTA 1'!$A$1:$C$307,3,0))</f>
        <v/>
      </c>
      <c r="D19" s="4"/>
    </row>
    <row r="20" spans="1:4" ht="24.75" customHeight="1" x14ac:dyDescent="0.25">
      <c r="A20" s="4"/>
      <c r="B20" s="32" t="str">
        <f>IF(A20="","",VLOOKUP(A20,'LISTA 1'!$A$1:$B$307,2,0))</f>
        <v/>
      </c>
      <c r="C20" s="21" t="str">
        <f>IF(A20="","",VLOOKUP(A20,'LISTA 1'!$A$1:$C$307,3,0))</f>
        <v/>
      </c>
      <c r="D20" s="4"/>
    </row>
    <row r="21" spans="1:4" ht="24.75" customHeight="1" x14ac:dyDescent="0.25">
      <c r="A21" s="4"/>
      <c r="B21" s="32" t="str">
        <f>IF(A21="","",VLOOKUP(A21,'LISTA 1'!$A$1:$B$307,2,0))</f>
        <v/>
      </c>
      <c r="C21" s="21" t="str">
        <f>IF(A21="","",VLOOKUP(A21,'LISTA 1'!$A$1:$C$307,3,0))</f>
        <v/>
      </c>
      <c r="D21" s="4"/>
    </row>
    <row r="22" spans="1:4" ht="24.75" customHeight="1" x14ac:dyDescent="0.25">
      <c r="A22" s="4"/>
      <c r="B22" s="32" t="str">
        <f>IF(A22="","",VLOOKUP(A22,'LISTA 1'!$A$1:$B$307,2,0))</f>
        <v/>
      </c>
      <c r="C22" s="21" t="str">
        <f>IF(A22="","",VLOOKUP(A22,'LISTA 1'!$A$1:$C$307,3,0))</f>
        <v/>
      </c>
      <c r="D22" s="4"/>
    </row>
    <row r="23" spans="1:4" ht="24.75" customHeight="1" x14ac:dyDescent="0.25">
      <c r="A23" s="4"/>
      <c r="B23" s="32" t="str">
        <f>IF(A23="","",VLOOKUP(A23,'LISTA 1'!$A$1:$B$307,2,0))</f>
        <v/>
      </c>
      <c r="C23" s="21" t="str">
        <f>IF(A23="","",VLOOKUP(A23,'LISTA 1'!$A$1:$C$307,3,0))</f>
        <v/>
      </c>
      <c r="D23" s="4"/>
    </row>
    <row r="24" spans="1:4" ht="24.75" customHeight="1" x14ac:dyDescent="0.25">
      <c r="A24" s="4"/>
      <c r="B24" s="32" t="str">
        <f>IF(A24="","",VLOOKUP(A24,'LISTA 1'!$A$1:$B$307,2,0))</f>
        <v/>
      </c>
      <c r="C24" s="21" t="str">
        <f>IF(A24="","",VLOOKUP(A24,'LISTA 1'!$A$1:$C$307,3,0))</f>
        <v/>
      </c>
      <c r="D24" s="4"/>
    </row>
    <row r="25" spans="1:4" ht="24.75" customHeight="1" x14ac:dyDescent="0.25">
      <c r="A25" s="4"/>
      <c r="B25" s="32" t="str">
        <f>IF(A25="","",VLOOKUP(A25,'LISTA 1'!$A$1:$B$307,2,0))</f>
        <v/>
      </c>
      <c r="C25" s="21" t="str">
        <f>IF(A25="","",VLOOKUP(A25,'LISTA 1'!$A$1:$C$307,3,0))</f>
        <v/>
      </c>
      <c r="D25" s="4"/>
    </row>
    <row r="26" spans="1:4" ht="24.75" customHeight="1" x14ac:dyDescent="0.25">
      <c r="A26" s="4"/>
      <c r="B26" s="32" t="str">
        <f>IF(A26="","",VLOOKUP(A26,'LISTA 1'!$A$1:$B$307,2,0))</f>
        <v/>
      </c>
      <c r="C26" s="21" t="str">
        <f>IF(A26="","",VLOOKUP(A26,'LISTA 1'!$A$1:$C$307,3,0))</f>
        <v/>
      </c>
      <c r="D26" s="4"/>
    </row>
    <row r="27" spans="1:4" ht="24.75" customHeight="1" x14ac:dyDescent="0.25">
      <c r="A27" s="4"/>
      <c r="B27" s="32" t="str">
        <f>IF(A27="","",VLOOKUP(A27,'LISTA 1'!$A$1:$B$307,2,0))</f>
        <v/>
      </c>
      <c r="C27" s="21" t="str">
        <f>IF(A27="","",VLOOKUP(A27,'LISTA 1'!$A$1:$C$307,3,0))</f>
        <v/>
      </c>
      <c r="D27" s="4"/>
    </row>
    <row r="28" spans="1:4" ht="24.75" hidden="1" customHeight="1" x14ac:dyDescent="0.25">
      <c r="A28" s="4"/>
      <c r="B28" s="32" t="str">
        <f>IF(A28="","",VLOOKUP(A28,'LISTA 1'!$A$1:$B$307,2,0))</f>
        <v/>
      </c>
      <c r="C28" s="21" t="str">
        <f>IF(A28="","",VLOOKUP(A28,'LISTA 1'!$A$1:$C$307,3,0))</f>
        <v/>
      </c>
      <c r="D28" s="4"/>
    </row>
    <row r="29" spans="1:4" ht="24.75" hidden="1" customHeight="1" x14ac:dyDescent="0.25">
      <c r="A29" s="4"/>
      <c r="B29" s="32" t="str">
        <f>IF(A29="","",VLOOKUP(A29,'LISTA 1'!$A$1:$B$307,2,0))</f>
        <v/>
      </c>
      <c r="C29" s="21" t="str">
        <f>IF(A29="","",VLOOKUP(A29,'LISTA 1'!$A$1:$C$307,3,0))</f>
        <v/>
      </c>
      <c r="D29" s="4"/>
    </row>
    <row r="30" spans="1:4" ht="24.75" hidden="1" customHeight="1" x14ac:dyDescent="0.25">
      <c r="A30" s="4"/>
      <c r="B30" s="32" t="str">
        <f>IF(A30="","",VLOOKUP(A30,'LISTA 1'!$A$1:$B$307,2,0))</f>
        <v/>
      </c>
      <c r="C30" s="21" t="str">
        <f>IF(A30="","",VLOOKUP(A30,'LISTA 1'!$A$1:$C$307,3,0))</f>
        <v/>
      </c>
      <c r="D30" s="4"/>
    </row>
    <row r="31" spans="1:4" ht="24.75" hidden="1" customHeight="1" x14ac:dyDescent="0.25">
      <c r="A31" s="4"/>
      <c r="B31" s="32" t="str">
        <f>IF(A31="","",VLOOKUP(A31,'LISTA 1'!$A$1:$B$307,2,0))</f>
        <v/>
      </c>
      <c r="C31" s="21" t="str">
        <f>IF(A31="","",VLOOKUP(A31,'LISTA 1'!$A$1:$C$307,3,0))</f>
        <v/>
      </c>
      <c r="D31" s="4"/>
    </row>
    <row r="32" spans="1:4" ht="24.75" hidden="1" customHeight="1" x14ac:dyDescent="0.25">
      <c r="A32" s="4"/>
      <c r="B32" s="32" t="str">
        <f>IF(A32="","",VLOOKUP(A32,'LISTA 1'!$A$1:$B$307,2,0))</f>
        <v/>
      </c>
      <c r="C32" s="21" t="str">
        <f>IF(A32="","",VLOOKUP(A32,'LISTA 1'!$A$1:$C$307,3,0))</f>
        <v/>
      </c>
      <c r="D32" s="4"/>
    </row>
    <row r="33" spans="1:4" ht="24.75" hidden="1" customHeight="1" x14ac:dyDescent="0.25">
      <c r="A33" s="4"/>
      <c r="B33" s="32" t="str">
        <f>IF(A33="","",VLOOKUP(A33,'LISTA 1'!$A$1:$B$307,2,0))</f>
        <v/>
      </c>
      <c r="C33" s="21" t="str">
        <f>IF(A33="","",VLOOKUP(A33,'LISTA 1'!$A$1:$C$307,3,0))</f>
        <v/>
      </c>
      <c r="D33" s="4"/>
    </row>
    <row r="34" spans="1:4" ht="24.75" hidden="1" customHeight="1" x14ac:dyDescent="0.25">
      <c r="A34" s="4"/>
      <c r="B34" s="32" t="str">
        <f>IF(A34="","",VLOOKUP(A34,'LISTA 1'!$A$1:$B$307,2,0))</f>
        <v/>
      </c>
      <c r="C34" s="21" t="str">
        <f>IF(A34="","",VLOOKUP(A34,'LISTA 1'!$A$1:$C$307,3,0))</f>
        <v/>
      </c>
      <c r="D34" s="4"/>
    </row>
    <row r="35" spans="1:4" ht="24.75" hidden="1" customHeight="1" x14ac:dyDescent="0.25">
      <c r="A35" s="4"/>
      <c r="B35" s="32" t="str">
        <f>IF(A35="","",VLOOKUP(A35,'LISTA 1'!$A$1:$B$307,2,0))</f>
        <v/>
      </c>
      <c r="C35" s="21" t="str">
        <f>IF(A35="","",VLOOKUP(A35,'LISTA 1'!$A$1:$C$307,3,0))</f>
        <v/>
      </c>
      <c r="D35" s="4"/>
    </row>
    <row r="36" spans="1:4" ht="24.75" hidden="1" customHeight="1" x14ac:dyDescent="0.25">
      <c r="A36" s="4"/>
      <c r="B36" s="32" t="str">
        <f>IF(A36="","",VLOOKUP(A36,'LISTA 1'!$A$1:$B$307,2,0))</f>
        <v/>
      </c>
      <c r="C36" s="21" t="str">
        <f>IF(A36="","",VLOOKUP(A36,'LISTA 1'!$A$1:$C$307,3,0))</f>
        <v/>
      </c>
      <c r="D36" s="4"/>
    </row>
    <row r="37" spans="1:4" ht="24.75" hidden="1" customHeight="1" x14ac:dyDescent="0.25">
      <c r="A37" s="4"/>
      <c r="B37" s="32" t="str">
        <f>IF(A37="","",VLOOKUP(A37,'LISTA 1'!$A$1:$B$307,2,0))</f>
        <v/>
      </c>
      <c r="C37" s="21" t="str">
        <f>IF(A37="","",VLOOKUP(A37,'LISTA 1'!$A$1:$C$307,3,0))</f>
        <v/>
      </c>
      <c r="D37" s="4"/>
    </row>
    <row r="38" spans="1:4" ht="24.75" hidden="1" customHeight="1" x14ac:dyDescent="0.25">
      <c r="A38" s="4"/>
      <c r="B38" s="32" t="str">
        <f>IF(A38="","",VLOOKUP(A38,'LISTA 1'!$A$1:$B$307,2,0))</f>
        <v/>
      </c>
      <c r="C38" s="21" t="str">
        <f>IF(A38="","",VLOOKUP(A38,'LISTA 1'!$A$1:$C$307,3,0))</f>
        <v/>
      </c>
      <c r="D38" s="4"/>
    </row>
    <row r="39" spans="1:4" ht="24.75" hidden="1" customHeight="1" x14ac:dyDescent="0.25">
      <c r="A39" s="4"/>
      <c r="B39" s="32" t="str">
        <f>IF(A39="","",VLOOKUP(A39,'LISTA 1'!$A$1:$B$307,2,0))</f>
        <v/>
      </c>
      <c r="C39" s="21" t="str">
        <f>IF(A39="","",VLOOKUP(A39,'LISTA 1'!$A$1:$C$307,3,0))</f>
        <v/>
      </c>
      <c r="D39" s="4"/>
    </row>
    <row r="40" spans="1:4" ht="24.75" hidden="1" customHeight="1" x14ac:dyDescent="0.25">
      <c r="A40" s="4"/>
      <c r="B40" s="32" t="str">
        <f>IF(A40="","",VLOOKUP(A40,'LISTA 1'!$A$1:$B$307,2,0))</f>
        <v/>
      </c>
      <c r="C40" s="21" t="str">
        <f>IF(A40="","",VLOOKUP(A40,'LISTA 1'!$A$1:$C$307,3,0))</f>
        <v/>
      </c>
      <c r="D40" s="4"/>
    </row>
    <row r="41" spans="1:4" ht="24.75" hidden="1" customHeight="1" x14ac:dyDescent="0.25">
      <c r="A41" s="4"/>
      <c r="B41" s="32" t="str">
        <f>IF(A41="","",VLOOKUP(A41,'LISTA 1'!$A$1:$B$307,2,0))</f>
        <v/>
      </c>
      <c r="C41" s="21" t="str">
        <f>IF(A41="","",VLOOKUP(A41,'LISTA 1'!$A$1:$C$307,3,0))</f>
        <v/>
      </c>
      <c r="D41" s="4"/>
    </row>
    <row r="42" spans="1:4" ht="24.75" hidden="1" customHeight="1" x14ac:dyDescent="0.25">
      <c r="A42" s="4"/>
      <c r="B42" s="32" t="str">
        <f>IF(A42="","",VLOOKUP(A42,'LISTA 1'!$A$1:$B$307,2,0))</f>
        <v/>
      </c>
      <c r="C42" s="21" t="str">
        <f>IF(A42="","",VLOOKUP(A42,'LISTA 1'!$A$1:$C$307,3,0))</f>
        <v/>
      </c>
      <c r="D42" s="4"/>
    </row>
    <row r="43" spans="1:4" ht="24.75" hidden="1" customHeight="1" x14ac:dyDescent="0.25">
      <c r="A43" s="4"/>
      <c r="B43" s="32" t="str">
        <f>IF(A43="","",VLOOKUP(A43,'LISTA 1'!$A$1:$B$307,2,0))</f>
        <v/>
      </c>
      <c r="C43" s="21" t="str">
        <f>IF(A43="","",VLOOKUP(A43,'LISTA 1'!$A$1:$C$307,3,0))</f>
        <v/>
      </c>
      <c r="D43" s="4"/>
    </row>
    <row r="44" spans="1:4" ht="24.75" hidden="1" customHeight="1" x14ac:dyDescent="0.25">
      <c r="A44" s="4"/>
      <c r="B44" s="32" t="str">
        <f>IF(A44="","",VLOOKUP(A44,'LISTA 1'!$A$1:$B$307,2,0))</f>
        <v/>
      </c>
      <c r="C44" s="21" t="str">
        <f>IF(A44="","",VLOOKUP(A44,'LISTA 1'!$A$1:$C$307,3,0))</f>
        <v/>
      </c>
      <c r="D44" s="4"/>
    </row>
    <row r="45" spans="1:4" ht="24.75" hidden="1" customHeight="1" x14ac:dyDescent="0.25">
      <c r="A45" s="4"/>
      <c r="B45" s="32" t="str">
        <f>IF(A45="","",VLOOKUP(A45,'LISTA 1'!$A$1:$B$307,2,0))</f>
        <v/>
      </c>
      <c r="C45" s="21" t="str">
        <f>IF(A45="","",VLOOKUP(A45,'LISTA 1'!$A$1:$C$307,3,0))</f>
        <v/>
      </c>
      <c r="D45" s="4"/>
    </row>
    <row r="46" spans="1:4" ht="24.75" hidden="1" customHeight="1" x14ac:dyDescent="0.25">
      <c r="A46" s="4"/>
      <c r="B46" s="32" t="str">
        <f>IF(A46="","",VLOOKUP(A46,'LISTA 1'!$A$1:$B$307,2,0))</f>
        <v/>
      </c>
      <c r="C46" s="21" t="str">
        <f>IF(A46="","",VLOOKUP(A46,'LISTA 1'!$A$1:$C$307,3,0))</f>
        <v/>
      </c>
      <c r="D46" s="4"/>
    </row>
    <row r="47" spans="1:4" ht="24.75" hidden="1" customHeight="1" x14ac:dyDescent="0.25">
      <c r="A47" s="4"/>
      <c r="B47" s="32" t="str">
        <f>IF(A47="","",VLOOKUP(A47,'LISTA 1'!$A$1:$B$307,2,0))</f>
        <v/>
      </c>
      <c r="C47" s="21" t="str">
        <f>IF(A47="","",VLOOKUP(A47,'LISTA 1'!$A$1:$C$307,3,0))</f>
        <v/>
      </c>
      <c r="D47" s="4"/>
    </row>
    <row r="48" spans="1:4" ht="24.75" hidden="1" customHeight="1" x14ac:dyDescent="0.25">
      <c r="A48" s="4"/>
      <c r="B48" s="32" t="str">
        <f>IF(A48="","",VLOOKUP(A48,'LISTA 1'!$A$1:$B$307,2,0))</f>
        <v/>
      </c>
      <c r="C48" s="21" t="str">
        <f>IF(A48="","",VLOOKUP(A48,'LISTA 1'!$A$1:$C$307,3,0))</f>
        <v/>
      </c>
      <c r="D48" s="4"/>
    </row>
    <row r="49" spans="1:4" ht="24.75" hidden="1" customHeight="1" x14ac:dyDescent="0.25">
      <c r="A49" s="4"/>
      <c r="B49" s="32" t="str">
        <f>IF(A49="","",VLOOKUP(A49,'LISTA 1'!$A$1:$B$307,2,0))</f>
        <v/>
      </c>
      <c r="C49" s="21" t="str">
        <f>IF(A49="","",VLOOKUP(A49,'LISTA 1'!$A$1:$C$307,3,0))</f>
        <v/>
      </c>
      <c r="D49" s="4"/>
    </row>
    <row r="50" spans="1:4" ht="24.75" hidden="1" customHeight="1" x14ac:dyDescent="0.25">
      <c r="A50" s="4"/>
      <c r="B50" s="32" t="str">
        <f>IF(A50="","",VLOOKUP(A50,'LISTA 1'!$A$1:$B$307,2,0))</f>
        <v/>
      </c>
      <c r="C50" s="21" t="str">
        <f>IF(A50="","",VLOOKUP(A50,'LISTA 1'!$A$1:$C$307,3,0))</f>
        <v/>
      </c>
      <c r="D50" s="4"/>
    </row>
    <row r="51" spans="1:4" ht="24.75" hidden="1" customHeight="1" x14ac:dyDescent="0.25">
      <c r="A51" s="4"/>
      <c r="B51" s="32" t="str">
        <f>IF(A51="","",VLOOKUP(A51,'LISTA 1'!$A$1:$B$307,2,0))</f>
        <v/>
      </c>
      <c r="C51" s="21" t="str">
        <f>IF(A51="","",VLOOKUP(A51,'LISTA 1'!$A$1:$C$307,3,0))</f>
        <v/>
      </c>
      <c r="D51" s="4"/>
    </row>
    <row r="52" spans="1:4" ht="24.75" hidden="1" customHeight="1" x14ac:dyDescent="0.25">
      <c r="A52" s="4"/>
      <c r="B52" s="32" t="str">
        <f>IF(A52="","",VLOOKUP(A52,'LISTA 1'!$A$1:$B$307,2,0))</f>
        <v/>
      </c>
      <c r="C52" s="21" t="str">
        <f>IF(A52="","",VLOOKUP(A52,'LISTA 1'!$A$1:$C$307,3,0))</f>
        <v/>
      </c>
      <c r="D52" s="4"/>
    </row>
    <row r="53" spans="1:4" ht="24.75" hidden="1" customHeight="1" x14ac:dyDescent="0.25">
      <c r="A53" s="4"/>
      <c r="B53" s="32" t="str">
        <f>IF(A53="","",VLOOKUP(A53,'LISTA 1'!$A$1:$B$307,2,0))</f>
        <v/>
      </c>
      <c r="C53" s="21" t="str">
        <f>IF(A53="","",VLOOKUP(A53,'LISTA 1'!$A$1:$C$307,3,0))</f>
        <v/>
      </c>
      <c r="D53" s="4"/>
    </row>
    <row r="54" spans="1:4" ht="24.75" hidden="1" customHeight="1" x14ac:dyDescent="0.25">
      <c r="A54" s="4"/>
      <c r="B54" s="32" t="str">
        <f>IF(A54="","",VLOOKUP(A54,'LISTA 1'!$A$1:$B$307,2,0))</f>
        <v/>
      </c>
      <c r="C54" s="21" t="str">
        <f>IF(A54="","",VLOOKUP(A54,'LISTA 1'!$A$1:$C$307,3,0))</f>
        <v/>
      </c>
      <c r="D54" s="4"/>
    </row>
    <row r="55" spans="1:4" ht="24.75" hidden="1" customHeight="1" x14ac:dyDescent="0.25">
      <c r="A55" s="4"/>
      <c r="B55" s="32" t="str">
        <f>IF(A55="","",VLOOKUP(A55,'LISTA 1'!$A$1:$B$307,2,0))</f>
        <v/>
      </c>
      <c r="C55" s="21" t="str">
        <f>IF(A55="","",VLOOKUP(A55,'LISTA 1'!$A$1:$C$307,3,0))</f>
        <v/>
      </c>
      <c r="D55" s="4"/>
    </row>
    <row r="56" spans="1:4" ht="24.75" hidden="1" customHeight="1" x14ac:dyDescent="0.25">
      <c r="A56" s="4"/>
      <c r="B56" s="32" t="str">
        <f>IF(A56="","",VLOOKUP(A56,'LISTA 1'!$A$1:$B$307,2,0))</f>
        <v/>
      </c>
      <c r="C56" s="21" t="str">
        <f>IF(A56="","",VLOOKUP(A56,'LISTA 1'!$A$1:$C$307,3,0))</f>
        <v/>
      </c>
      <c r="D56" s="4"/>
    </row>
    <row r="57" spans="1:4" ht="24.75" hidden="1" customHeight="1" x14ac:dyDescent="0.25">
      <c r="A57" s="4"/>
      <c r="B57" s="32" t="str">
        <f>IF(A57="","",VLOOKUP(A57,'LISTA 1'!$A$1:$B$307,2,0))</f>
        <v/>
      </c>
      <c r="C57" s="21" t="str">
        <f>IF(A57="","",VLOOKUP(A57,'LISTA 1'!$A$1:$C$307,3,0))</f>
        <v/>
      </c>
      <c r="D57" s="4"/>
    </row>
    <row r="58" spans="1:4" ht="24.75" hidden="1" customHeight="1" x14ac:dyDescent="0.25">
      <c r="A58" s="4"/>
      <c r="B58" s="32" t="str">
        <f>IF(A58="","",VLOOKUP(A58,'LISTA 1'!$A$1:$B$307,2,0))</f>
        <v/>
      </c>
      <c r="C58" s="21" t="str">
        <f>IF(A58="","",VLOOKUP(A58,'LISTA 1'!$A$1:$C$307,3,0))</f>
        <v/>
      </c>
      <c r="D58" s="4"/>
    </row>
    <row r="59" spans="1:4" ht="24.75" hidden="1" customHeight="1" x14ac:dyDescent="0.25">
      <c r="A59" s="4"/>
      <c r="B59" s="32" t="str">
        <f>IF(A59="","",VLOOKUP(A59,'LISTA 1'!$A$1:$B$307,2,0))</f>
        <v/>
      </c>
      <c r="C59" s="21" t="str">
        <f>IF(A59="","",VLOOKUP(A59,'LISTA 1'!$A$1:$C$307,3,0))</f>
        <v/>
      </c>
      <c r="D59" s="4"/>
    </row>
    <row r="60" spans="1:4" ht="24.75" hidden="1" customHeight="1" x14ac:dyDescent="0.25">
      <c r="A60" s="4"/>
      <c r="B60" s="32" t="str">
        <f>IF(A60="","",VLOOKUP(A60,'LISTA 1'!$A$1:$B$307,2,0))</f>
        <v/>
      </c>
      <c r="C60" s="21" t="str">
        <f>IF(A60="","",VLOOKUP(A60,'LISTA 1'!$A$1:$C$307,3,0))</f>
        <v/>
      </c>
      <c r="D60" s="4"/>
    </row>
    <row r="61" spans="1:4" ht="24.75" hidden="1" customHeight="1" x14ac:dyDescent="0.25">
      <c r="A61" s="4"/>
      <c r="B61" s="32" t="str">
        <f>IF(A61="","",VLOOKUP(A61,'LISTA 1'!$A$1:$B$307,2,0))</f>
        <v/>
      </c>
      <c r="C61" s="21" t="str">
        <f>IF(A61="","",VLOOKUP(A61,'LISTA 1'!$A$1:$C$307,3,0))</f>
        <v/>
      </c>
      <c r="D61" s="4"/>
    </row>
    <row r="62" spans="1:4" ht="24.75" hidden="1" customHeight="1" x14ac:dyDescent="0.25">
      <c r="A62" s="4"/>
      <c r="B62" s="32" t="str">
        <f>IF(A62="","",VLOOKUP(A62,'LISTA 1'!$A$1:$B$307,2,0))</f>
        <v/>
      </c>
      <c r="C62" s="21" t="str">
        <f>IF(A62="","",VLOOKUP(A62,'LISTA 1'!$A$1:$C$307,3,0))</f>
        <v/>
      </c>
      <c r="D62" s="4"/>
    </row>
    <row r="63" spans="1:4" ht="24.75" hidden="1" customHeight="1" x14ac:dyDescent="0.25">
      <c r="A63" s="4"/>
      <c r="B63" s="32" t="str">
        <f>IF(A63="","",VLOOKUP(A63,'LISTA 1'!$A$1:$B$307,2,0))</f>
        <v/>
      </c>
      <c r="C63" s="21" t="str">
        <f>IF(A63="","",VLOOKUP(A63,'LISTA 1'!$A$1:$C$307,3,0))</f>
        <v/>
      </c>
      <c r="D63" s="4"/>
    </row>
    <row r="64" spans="1:4" ht="24.75" hidden="1" customHeight="1" x14ac:dyDescent="0.25">
      <c r="A64" s="4"/>
      <c r="B64" s="32" t="str">
        <f>IF(A64="","",VLOOKUP(A64,'LISTA 1'!$A$1:$B$307,2,0))</f>
        <v/>
      </c>
      <c r="C64" s="21" t="str">
        <f>IF(A64="","",VLOOKUP(A64,'LISTA 1'!$A$1:$C$307,3,0))</f>
        <v/>
      </c>
      <c r="D64" s="4"/>
    </row>
    <row r="65" spans="1:4" ht="24.75" hidden="1" customHeight="1" x14ac:dyDescent="0.25">
      <c r="A65" s="4"/>
      <c r="B65" s="32" t="str">
        <f>IF(A65="","",VLOOKUP(A65,'LISTA 1'!$A$1:$B$307,2,0))</f>
        <v/>
      </c>
      <c r="C65" s="21" t="str">
        <f>IF(A65="","",VLOOKUP(A65,'LISTA 1'!$A$1:$C$307,3,0))</f>
        <v/>
      </c>
      <c r="D65" s="4"/>
    </row>
    <row r="66" spans="1:4" ht="24.75" hidden="1" customHeight="1" x14ac:dyDescent="0.25">
      <c r="A66" s="4"/>
      <c r="B66" s="32" t="str">
        <f>IF(A66="","",VLOOKUP(A66,'LISTA 1'!$A$1:$B$307,2,0))</f>
        <v/>
      </c>
      <c r="C66" s="21" t="str">
        <f>IF(A66="","",VLOOKUP(A66,'LISTA 1'!$A$1:$C$307,3,0))</f>
        <v/>
      </c>
      <c r="D66" s="4"/>
    </row>
    <row r="67" spans="1:4" ht="24.75" hidden="1" customHeight="1" x14ac:dyDescent="0.25">
      <c r="A67" s="4"/>
      <c r="B67" s="32" t="str">
        <f>IF(A67="","",VLOOKUP(A67,'LISTA 1'!$A$1:$B$307,2,0))</f>
        <v/>
      </c>
      <c r="C67" s="21" t="str">
        <f>IF(A67="","",VLOOKUP(A67,'LISTA 1'!$A$1:$C$307,3,0))</f>
        <v/>
      </c>
      <c r="D67" s="4"/>
    </row>
    <row r="68" spans="1:4" ht="24.75" hidden="1" customHeight="1" x14ac:dyDescent="0.25">
      <c r="A68" s="4"/>
      <c r="B68" s="32" t="str">
        <f>IF(A68="","",VLOOKUP(A68,'LISTA 1'!$A$1:$B$307,2,0))</f>
        <v/>
      </c>
      <c r="C68" s="21" t="str">
        <f>IF(A68="","",VLOOKUP(A68,'LISTA 1'!$A$1:$C$307,3,0))</f>
        <v/>
      </c>
      <c r="D68" s="4"/>
    </row>
    <row r="69" spans="1:4" ht="24.75" hidden="1" customHeight="1" x14ac:dyDescent="0.25">
      <c r="A69" s="4"/>
      <c r="B69" s="32" t="str">
        <f>IF(A69="","",VLOOKUP(A69,'LISTA 1'!$A$1:$B$307,2,0))</f>
        <v/>
      </c>
      <c r="C69" s="21" t="str">
        <f>IF(A69="","",VLOOKUP(A69,'LISTA 1'!$A$1:$C$307,3,0))</f>
        <v/>
      </c>
      <c r="D69" s="4"/>
    </row>
    <row r="70" spans="1:4" ht="24.75" hidden="1" customHeight="1" x14ac:dyDescent="0.25">
      <c r="A70" s="4"/>
      <c r="B70" s="32" t="str">
        <f>IF(A70="","",VLOOKUP(A70,'LISTA 1'!$A$1:$B$307,2,0))</f>
        <v/>
      </c>
      <c r="C70" s="21" t="str">
        <f>IF(A70="","",VLOOKUP(A70,'LISTA 1'!$A$1:$C$307,3,0))</f>
        <v/>
      </c>
      <c r="D70" s="4"/>
    </row>
    <row r="71" spans="1:4" ht="24.75" hidden="1" customHeight="1" x14ac:dyDescent="0.25">
      <c r="A71" s="4"/>
      <c r="B71" s="32" t="str">
        <f>IF(A71="","",VLOOKUP(A71,'LISTA 1'!$A$1:$B$307,2,0))</f>
        <v/>
      </c>
      <c r="C71" s="21" t="str">
        <f>IF(A71="","",VLOOKUP(A71,'LISTA 1'!$A$1:$C$307,3,0))</f>
        <v/>
      </c>
      <c r="D71" s="4"/>
    </row>
    <row r="72" spans="1:4" ht="24.75" hidden="1" customHeight="1" x14ac:dyDescent="0.25">
      <c r="A72" s="4"/>
      <c r="B72" s="32" t="str">
        <f>IF(A72="","",VLOOKUP(A72,'LISTA 1'!$A$1:$B$307,2,0))</f>
        <v/>
      </c>
      <c r="C72" s="21" t="str">
        <f>IF(A72="","",VLOOKUP(A72,'LISTA 1'!$A$1:$C$307,3,0))</f>
        <v/>
      </c>
      <c r="D72" s="4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D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D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C17" sqref="C17"/>
    </sheetView>
  </sheetViews>
  <sheetFormatPr defaultRowHeight="15" x14ac:dyDescent="0.25"/>
  <cols>
    <col min="1" max="1" width="6.7109375" style="3" customWidth="1"/>
    <col min="2" max="2" width="93" style="29" customWidth="1"/>
    <col min="3" max="3" width="10.85546875" style="2" customWidth="1"/>
  </cols>
  <sheetData>
    <row r="1" spans="1:3" x14ac:dyDescent="0.25">
      <c r="A1" s="3">
        <v>1</v>
      </c>
      <c r="B1" s="29" t="s">
        <v>18</v>
      </c>
      <c r="C1" s="2" t="s">
        <v>19</v>
      </c>
    </row>
    <row r="2" spans="1:3" x14ac:dyDescent="0.25">
      <c r="A2" s="3">
        <v>2</v>
      </c>
      <c r="B2" s="29" t="s">
        <v>20</v>
      </c>
      <c r="C2" s="2" t="s">
        <v>19</v>
      </c>
    </row>
    <row r="3" spans="1:3" x14ac:dyDescent="0.25">
      <c r="A3" s="3">
        <v>3</v>
      </c>
      <c r="B3" s="29" t="s">
        <v>21</v>
      </c>
      <c r="C3" s="2" t="s">
        <v>19</v>
      </c>
    </row>
    <row r="4" spans="1:3" x14ac:dyDescent="0.25">
      <c r="A4" s="3">
        <v>4</v>
      </c>
      <c r="B4" s="29" t="s">
        <v>22</v>
      </c>
      <c r="C4" s="2" t="s">
        <v>19</v>
      </c>
    </row>
    <row r="5" spans="1:3" x14ac:dyDescent="0.25">
      <c r="A5" s="3">
        <v>5</v>
      </c>
      <c r="B5" s="29" t="s">
        <v>23</v>
      </c>
      <c r="C5" s="2" t="s">
        <v>19</v>
      </c>
    </row>
    <row r="6" spans="1:3" x14ac:dyDescent="0.25">
      <c r="A6" s="3">
        <v>6</v>
      </c>
      <c r="B6" s="29" t="s">
        <v>24</v>
      </c>
      <c r="C6" s="2" t="s">
        <v>19</v>
      </c>
    </row>
    <row r="7" spans="1:3" x14ac:dyDescent="0.25">
      <c r="A7" s="3">
        <v>7</v>
      </c>
      <c r="B7" s="29" t="s">
        <v>25</v>
      </c>
      <c r="C7" s="2" t="s">
        <v>19</v>
      </c>
    </row>
    <row r="8" spans="1:3" x14ac:dyDescent="0.25">
      <c r="A8" s="3">
        <v>8</v>
      </c>
      <c r="B8" s="29" t="s">
        <v>26</v>
      </c>
      <c r="C8" s="2" t="s">
        <v>19</v>
      </c>
    </row>
    <row r="9" spans="1:3" x14ac:dyDescent="0.25">
      <c r="A9" s="3">
        <v>9</v>
      </c>
      <c r="B9" s="29" t="s">
        <v>27</v>
      </c>
      <c r="C9" s="2" t="s">
        <v>19</v>
      </c>
    </row>
    <row r="10" spans="1:3" x14ac:dyDescent="0.25">
      <c r="A10" s="3">
        <v>10</v>
      </c>
      <c r="B10" s="29" t="s">
        <v>28</v>
      </c>
      <c r="C10" s="2" t="s">
        <v>19</v>
      </c>
    </row>
    <row r="11" spans="1:3" x14ac:dyDescent="0.25">
      <c r="A11" s="3">
        <v>11</v>
      </c>
      <c r="B11" s="29" t="s">
        <v>29</v>
      </c>
      <c r="C11" s="2" t="s">
        <v>19</v>
      </c>
    </row>
    <row r="12" spans="1:3" x14ac:dyDescent="0.25">
      <c r="A12" s="3">
        <v>12</v>
      </c>
      <c r="B12" s="29" t="s">
        <v>30</v>
      </c>
      <c r="C12" s="2" t="s">
        <v>19</v>
      </c>
    </row>
    <row r="13" spans="1:3" x14ac:dyDescent="0.25">
      <c r="A13" s="3">
        <v>13</v>
      </c>
      <c r="B13" s="29" t="s">
        <v>31</v>
      </c>
      <c r="C13" s="2" t="s">
        <v>19</v>
      </c>
    </row>
    <row r="14" spans="1:3" x14ac:dyDescent="0.25">
      <c r="A14" s="3">
        <v>14</v>
      </c>
      <c r="B14" s="29" t="s">
        <v>32</v>
      </c>
      <c r="C14" s="2" t="s">
        <v>19</v>
      </c>
    </row>
    <row r="15" spans="1:3" x14ac:dyDescent="0.25">
      <c r="A15" s="3">
        <v>15</v>
      </c>
      <c r="B15" s="29" t="s">
        <v>33</v>
      </c>
      <c r="C15" s="2" t="s">
        <v>19</v>
      </c>
    </row>
    <row r="16" spans="1:3" x14ac:dyDescent="0.25">
      <c r="A16" s="3">
        <v>16</v>
      </c>
      <c r="B16" s="29" t="s">
        <v>34</v>
      </c>
      <c r="C16" s="2" t="s">
        <v>19</v>
      </c>
    </row>
    <row r="17" spans="1:3" x14ac:dyDescent="0.25">
      <c r="A17" s="3">
        <v>17</v>
      </c>
      <c r="B17" s="29" t="s">
        <v>35</v>
      </c>
      <c r="C17" s="2" t="s">
        <v>19</v>
      </c>
    </row>
    <row r="18" spans="1:3" x14ac:dyDescent="0.25">
      <c r="A18" s="3">
        <v>18</v>
      </c>
      <c r="B18" s="29" t="s">
        <v>36</v>
      </c>
      <c r="C18" s="2" t="s">
        <v>19</v>
      </c>
    </row>
    <row r="19" spans="1:3" x14ac:dyDescent="0.25">
      <c r="A19" s="3">
        <v>19</v>
      </c>
      <c r="B19" s="29" t="s">
        <v>37</v>
      </c>
      <c r="C19" s="2" t="s">
        <v>19</v>
      </c>
    </row>
    <row r="20" spans="1:3" x14ac:dyDescent="0.25">
      <c r="A20" s="3">
        <v>20</v>
      </c>
      <c r="B20" s="29" t="s">
        <v>38</v>
      </c>
      <c r="C20" s="2" t="s">
        <v>19</v>
      </c>
    </row>
    <row r="21" spans="1:3" x14ac:dyDescent="0.25">
      <c r="A21" s="3">
        <v>21</v>
      </c>
      <c r="B21" s="29" t="s">
        <v>39</v>
      </c>
      <c r="C21" s="2" t="s">
        <v>19</v>
      </c>
    </row>
    <row r="22" spans="1:3" x14ac:dyDescent="0.25">
      <c r="A22" s="3">
        <v>22</v>
      </c>
      <c r="B22" s="29" t="s">
        <v>40</v>
      </c>
      <c r="C22" s="2" t="s">
        <v>19</v>
      </c>
    </row>
    <row r="23" spans="1:3" x14ac:dyDescent="0.25">
      <c r="A23" s="3">
        <v>23</v>
      </c>
      <c r="B23" s="29" t="s">
        <v>41</v>
      </c>
      <c r="C23" s="2" t="s">
        <v>19</v>
      </c>
    </row>
    <row r="24" spans="1:3" x14ac:dyDescent="0.25">
      <c r="A24" s="3">
        <v>24</v>
      </c>
      <c r="B24" s="29" t="s">
        <v>42</v>
      </c>
      <c r="C24" s="2" t="s">
        <v>19</v>
      </c>
    </row>
    <row r="25" spans="1:3" x14ac:dyDescent="0.25">
      <c r="A25" s="3">
        <v>25</v>
      </c>
      <c r="B25" s="29" t="s">
        <v>43</v>
      </c>
      <c r="C25" s="2" t="s">
        <v>19</v>
      </c>
    </row>
    <row r="26" spans="1:3" x14ac:dyDescent="0.25">
      <c r="A26" s="3">
        <v>26</v>
      </c>
      <c r="B26" s="29" t="s">
        <v>44</v>
      </c>
      <c r="C26" s="2" t="s">
        <v>19</v>
      </c>
    </row>
    <row r="27" spans="1:3" x14ac:dyDescent="0.25">
      <c r="A27" s="3">
        <v>27</v>
      </c>
      <c r="B27" s="29" t="s">
        <v>45</v>
      </c>
      <c r="C27" s="2" t="s">
        <v>19</v>
      </c>
    </row>
    <row r="28" spans="1:3" x14ac:dyDescent="0.25">
      <c r="A28" s="3">
        <v>28</v>
      </c>
      <c r="B28" s="29" t="s">
        <v>46</v>
      </c>
      <c r="C28" s="2" t="s">
        <v>19</v>
      </c>
    </row>
    <row r="29" spans="1:3" x14ac:dyDescent="0.25">
      <c r="A29" s="3">
        <v>29</v>
      </c>
      <c r="B29" s="29" t="s">
        <v>47</v>
      </c>
      <c r="C29" s="2" t="s">
        <v>19</v>
      </c>
    </row>
    <row r="30" spans="1:3" x14ac:dyDescent="0.25">
      <c r="A30" s="3">
        <v>30</v>
      </c>
      <c r="B30" s="29" t="s">
        <v>48</v>
      </c>
      <c r="C30" s="2" t="s">
        <v>49</v>
      </c>
    </row>
    <row r="31" spans="1:3" x14ac:dyDescent="0.25">
      <c r="A31" s="3">
        <v>31</v>
      </c>
      <c r="B31" s="29" t="s">
        <v>50</v>
      </c>
      <c r="C31" s="2" t="s">
        <v>49</v>
      </c>
    </row>
    <row r="32" spans="1:3" x14ac:dyDescent="0.25">
      <c r="A32" s="3">
        <v>32</v>
      </c>
      <c r="B32" s="29" t="s">
        <v>51</v>
      </c>
      <c r="C32" s="2" t="s">
        <v>52</v>
      </c>
    </row>
    <row r="33" spans="1:3" x14ac:dyDescent="0.25">
      <c r="A33" s="3">
        <v>33</v>
      </c>
      <c r="B33" s="29" t="s">
        <v>53</v>
      </c>
      <c r="C33" s="2" t="s">
        <v>54</v>
      </c>
    </row>
    <row r="34" spans="1:3" x14ac:dyDescent="0.25">
      <c r="A34" s="3">
        <v>34</v>
      </c>
      <c r="B34" s="29" t="s">
        <v>55</v>
      </c>
      <c r="C34" s="2" t="s">
        <v>54</v>
      </c>
    </row>
    <row r="35" spans="1:3" x14ac:dyDescent="0.25">
      <c r="A35" s="3">
        <v>35</v>
      </c>
      <c r="B35" s="29" t="s">
        <v>56</v>
      </c>
      <c r="C35" s="2" t="s">
        <v>54</v>
      </c>
    </row>
    <row r="36" spans="1:3" x14ac:dyDescent="0.25">
      <c r="A36" s="3">
        <v>36</v>
      </c>
      <c r="B36" s="29" t="s">
        <v>57</v>
      </c>
      <c r="C36" s="2" t="s">
        <v>54</v>
      </c>
    </row>
    <row r="37" spans="1:3" x14ac:dyDescent="0.25">
      <c r="A37" s="3">
        <v>37</v>
      </c>
      <c r="B37" s="29" t="s">
        <v>58</v>
      </c>
      <c r="C37" s="2" t="s">
        <v>54</v>
      </c>
    </row>
    <row r="38" spans="1:3" x14ac:dyDescent="0.25">
      <c r="A38" s="3">
        <v>38</v>
      </c>
      <c r="B38" s="29" t="s">
        <v>59</v>
      </c>
      <c r="C38" s="2" t="s">
        <v>54</v>
      </c>
    </row>
    <row r="39" spans="1:3" x14ac:dyDescent="0.25">
      <c r="A39" s="3">
        <v>39</v>
      </c>
      <c r="B39" s="29" t="s">
        <v>60</v>
      </c>
      <c r="C39" s="2" t="s">
        <v>61</v>
      </c>
    </row>
    <row r="40" spans="1:3" x14ac:dyDescent="0.25">
      <c r="A40" s="3">
        <v>40</v>
      </c>
      <c r="B40" s="29" t="s">
        <v>62</v>
      </c>
      <c r="C40" s="2" t="s">
        <v>61</v>
      </c>
    </row>
    <row r="41" spans="1:3" x14ac:dyDescent="0.25">
      <c r="A41" s="3">
        <v>41</v>
      </c>
      <c r="B41" s="29" t="s">
        <v>63</v>
      </c>
      <c r="C41" s="2" t="s">
        <v>61</v>
      </c>
    </row>
    <row r="42" spans="1:3" x14ac:dyDescent="0.25">
      <c r="A42" s="3">
        <v>42</v>
      </c>
      <c r="B42" s="29" t="s">
        <v>64</v>
      </c>
      <c r="C42" s="2" t="s">
        <v>61</v>
      </c>
    </row>
    <row r="43" spans="1:3" x14ac:dyDescent="0.25">
      <c r="A43" s="3">
        <v>43</v>
      </c>
      <c r="B43" s="29" t="s">
        <v>65</v>
      </c>
      <c r="C43" s="2" t="s">
        <v>61</v>
      </c>
    </row>
    <row r="44" spans="1:3" x14ac:dyDescent="0.25">
      <c r="A44" s="3">
        <v>44</v>
      </c>
      <c r="B44" s="29" t="s">
        <v>66</v>
      </c>
      <c r="C44" s="2" t="s">
        <v>61</v>
      </c>
    </row>
    <row r="45" spans="1:3" ht="30" x14ac:dyDescent="0.25">
      <c r="A45" s="3">
        <v>45</v>
      </c>
      <c r="B45" s="29" t="s">
        <v>67</v>
      </c>
      <c r="C45" s="2" t="s">
        <v>68</v>
      </c>
    </row>
    <row r="46" spans="1:3" ht="30" x14ac:dyDescent="0.25">
      <c r="A46" s="3">
        <v>46</v>
      </c>
      <c r="B46" s="29" t="s">
        <v>69</v>
      </c>
      <c r="C46" s="2" t="s">
        <v>68</v>
      </c>
    </row>
    <row r="47" spans="1:3" ht="30" x14ac:dyDescent="0.25">
      <c r="A47" s="3">
        <v>47</v>
      </c>
      <c r="B47" s="29" t="s">
        <v>70</v>
      </c>
      <c r="C47" s="2" t="s">
        <v>68</v>
      </c>
    </row>
    <row r="48" spans="1:3" ht="30" x14ac:dyDescent="0.25">
      <c r="A48" s="3">
        <v>48</v>
      </c>
      <c r="B48" s="29" t="s">
        <v>71</v>
      </c>
      <c r="C48" s="2" t="s">
        <v>68</v>
      </c>
    </row>
    <row r="49" spans="1:3" ht="30" x14ac:dyDescent="0.25">
      <c r="A49" s="3">
        <v>49</v>
      </c>
      <c r="B49" s="29" t="s">
        <v>72</v>
      </c>
      <c r="C49" s="2" t="s">
        <v>73</v>
      </c>
    </row>
    <row r="50" spans="1:3" x14ac:dyDescent="0.25">
      <c r="A50" s="3">
        <v>50</v>
      </c>
      <c r="B50" s="29" t="s">
        <v>74</v>
      </c>
      <c r="C50" s="2" t="s">
        <v>61</v>
      </c>
    </row>
    <row r="51" spans="1:3" x14ac:dyDescent="0.25">
      <c r="A51" s="3">
        <v>51</v>
      </c>
      <c r="B51" s="29" t="s">
        <v>75</v>
      </c>
      <c r="C51" s="2" t="s">
        <v>61</v>
      </c>
    </row>
    <row r="52" spans="1:3" x14ac:dyDescent="0.25">
      <c r="A52" s="3">
        <v>52</v>
      </c>
      <c r="B52" s="29" t="s">
        <v>76</v>
      </c>
      <c r="C52" s="2" t="s">
        <v>19</v>
      </c>
    </row>
    <row r="53" spans="1:3" x14ac:dyDescent="0.25">
      <c r="A53" s="3">
        <v>53</v>
      </c>
      <c r="B53" s="29" t="s">
        <v>77</v>
      </c>
      <c r="C53" s="2" t="s">
        <v>19</v>
      </c>
    </row>
    <row r="54" spans="1:3" x14ac:dyDescent="0.25">
      <c r="A54" s="3">
        <v>54</v>
      </c>
      <c r="B54" s="29" t="s">
        <v>78</v>
      </c>
      <c r="C54" s="2" t="s">
        <v>19</v>
      </c>
    </row>
    <row r="55" spans="1:3" x14ac:dyDescent="0.25">
      <c r="A55" s="3">
        <v>55</v>
      </c>
      <c r="B55" s="29" t="s">
        <v>79</v>
      </c>
      <c r="C55" s="2" t="s">
        <v>19</v>
      </c>
    </row>
    <row r="56" spans="1:3" x14ac:dyDescent="0.25">
      <c r="A56" s="3">
        <v>56</v>
      </c>
      <c r="B56" s="29" t="s">
        <v>80</v>
      </c>
      <c r="C56" s="2" t="s">
        <v>19</v>
      </c>
    </row>
    <row r="57" spans="1:3" x14ac:dyDescent="0.25">
      <c r="A57" s="3">
        <v>57</v>
      </c>
      <c r="B57" s="29" t="s">
        <v>81</v>
      </c>
      <c r="C57" s="2" t="s">
        <v>19</v>
      </c>
    </row>
    <row r="58" spans="1:3" x14ac:dyDescent="0.25">
      <c r="A58" s="3">
        <v>58</v>
      </c>
      <c r="B58" s="29" t="s">
        <v>82</v>
      </c>
      <c r="C58" s="2" t="s">
        <v>19</v>
      </c>
    </row>
    <row r="59" spans="1:3" x14ac:dyDescent="0.25">
      <c r="A59" s="3">
        <v>59</v>
      </c>
      <c r="B59" s="29" t="s">
        <v>83</v>
      </c>
      <c r="C59" s="2" t="s">
        <v>19</v>
      </c>
    </row>
    <row r="60" spans="1:3" x14ac:dyDescent="0.25">
      <c r="A60" s="3">
        <v>60</v>
      </c>
      <c r="B60" s="29" t="s">
        <v>84</v>
      </c>
      <c r="C60" s="2" t="s">
        <v>19</v>
      </c>
    </row>
    <row r="61" spans="1:3" x14ac:dyDescent="0.25">
      <c r="A61" s="3">
        <v>61</v>
      </c>
      <c r="B61" s="29" t="s">
        <v>85</v>
      </c>
      <c r="C61" s="2" t="s">
        <v>19</v>
      </c>
    </row>
    <row r="62" spans="1:3" x14ac:dyDescent="0.25">
      <c r="A62" s="3">
        <v>62</v>
      </c>
      <c r="B62" s="29" t="s">
        <v>86</v>
      </c>
      <c r="C62" s="2" t="s">
        <v>19</v>
      </c>
    </row>
    <row r="63" spans="1:3" ht="45" x14ac:dyDescent="0.25">
      <c r="A63" s="3">
        <v>63</v>
      </c>
      <c r="B63" s="29" t="s">
        <v>87</v>
      </c>
      <c r="C63" s="2" t="s">
        <v>88</v>
      </c>
    </row>
    <row r="64" spans="1:3" ht="45" x14ac:dyDescent="0.25">
      <c r="A64" s="3">
        <v>64</v>
      </c>
      <c r="B64" s="29" t="s">
        <v>89</v>
      </c>
      <c r="C64" s="2" t="s">
        <v>88</v>
      </c>
    </row>
    <row r="65" spans="1:3" ht="30" x14ac:dyDescent="0.25">
      <c r="A65" s="3">
        <v>65</v>
      </c>
      <c r="B65" s="29" t="s">
        <v>90</v>
      </c>
      <c r="C65" s="2" t="s">
        <v>91</v>
      </c>
    </row>
    <row r="66" spans="1:3" x14ac:dyDescent="0.25">
      <c r="A66" s="3">
        <v>66</v>
      </c>
      <c r="B66" s="29" t="s">
        <v>92</v>
      </c>
      <c r="C66" s="2" t="s">
        <v>91</v>
      </c>
    </row>
    <row r="67" spans="1:3" x14ac:dyDescent="0.25">
      <c r="A67" s="3">
        <v>67</v>
      </c>
      <c r="B67" s="29" t="s">
        <v>93</v>
      </c>
      <c r="C67" s="2" t="s">
        <v>94</v>
      </c>
    </row>
    <row r="68" spans="1:3" x14ac:dyDescent="0.25">
      <c r="A68" s="3">
        <v>68</v>
      </c>
      <c r="B68" s="29" t="s">
        <v>16</v>
      </c>
      <c r="C68" s="2" t="s">
        <v>95</v>
      </c>
    </row>
    <row r="69" spans="1:3" ht="30" x14ac:dyDescent="0.25">
      <c r="A69" s="3">
        <v>69</v>
      </c>
      <c r="B69" s="29" t="s">
        <v>96</v>
      </c>
      <c r="C69" s="2" t="s">
        <v>95</v>
      </c>
    </row>
    <row r="70" spans="1:3" ht="30" x14ac:dyDescent="0.25">
      <c r="A70" s="3">
        <v>70</v>
      </c>
      <c r="B70" s="29" t="s">
        <v>97</v>
      </c>
      <c r="C70" s="2" t="s">
        <v>95</v>
      </c>
    </row>
    <row r="71" spans="1:3" ht="45" x14ac:dyDescent="0.25">
      <c r="A71" s="3">
        <v>71</v>
      </c>
      <c r="B71" s="29" t="s">
        <v>98</v>
      </c>
      <c r="C71" s="2" t="s">
        <v>54</v>
      </c>
    </row>
    <row r="72" spans="1:3" ht="45" x14ac:dyDescent="0.25">
      <c r="A72" s="3">
        <v>72</v>
      </c>
      <c r="B72" s="29" t="s">
        <v>17</v>
      </c>
      <c r="C72" s="2" t="s">
        <v>99</v>
      </c>
    </row>
    <row r="73" spans="1:3" ht="45" x14ac:dyDescent="0.25">
      <c r="A73" s="3">
        <v>73</v>
      </c>
      <c r="B73" s="29" t="s">
        <v>100</v>
      </c>
      <c r="C73" s="2" t="s">
        <v>54</v>
      </c>
    </row>
    <row r="74" spans="1:3" x14ac:dyDescent="0.25">
      <c r="A74" s="3">
        <v>74</v>
      </c>
      <c r="B74" s="29" t="s">
        <v>101</v>
      </c>
      <c r="C74" s="2" t="s">
        <v>95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LISTA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2016-03-21T15:16:20Z</cp:lastPrinted>
  <dcterms:created xsi:type="dcterms:W3CDTF">2016-01-14T17:44:56Z</dcterms:created>
  <dcterms:modified xsi:type="dcterms:W3CDTF">2017-08-18T15:02:53Z</dcterms:modified>
</cp:coreProperties>
</file>