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0 2017\PLANILHAS DE REQUERIMENTO PARA O PORTAL\"/>
    </mc:Choice>
  </mc:AlternateContent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52511"/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D13" i="6"/>
  <c r="E13" i="6"/>
  <c r="I13" i="6"/>
  <c r="A14" i="6"/>
  <c r="B14" i="6" s="1"/>
  <c r="E14" i="6"/>
  <c r="I14" i="6"/>
  <c r="A15" i="6"/>
  <c r="C15" i="6" s="1"/>
  <c r="G15" i="6"/>
  <c r="I15" i="6"/>
  <c r="A16" i="6"/>
  <c r="B16" i="6" s="1"/>
  <c r="C16" i="6"/>
  <c r="E16" i="6"/>
  <c r="I16" i="6"/>
  <c r="A17" i="6"/>
  <c r="B17" i="6" s="1"/>
  <c r="C17" i="6"/>
  <c r="E17" i="6"/>
  <c r="I17" i="6"/>
  <c r="A18" i="6"/>
  <c r="B18" i="6" s="1"/>
  <c r="I18" i="6"/>
  <c r="A19" i="6"/>
  <c r="C19" i="6" s="1"/>
  <c r="I19" i="6"/>
  <c r="A20" i="6"/>
  <c r="C20" i="6" s="1"/>
  <c r="E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C71" i="6" s="1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B70" i="6"/>
  <c r="B16" i="1"/>
  <c r="E507" i="6"/>
  <c r="G20" i="6" l="1"/>
  <c r="B20" i="6"/>
  <c r="B19" i="6"/>
  <c r="D16" i="6"/>
  <c r="D20" i="6"/>
  <c r="D17" i="6"/>
  <c r="G16" i="6"/>
  <c r="B15" i="6"/>
  <c r="C13" i="6"/>
  <c r="G19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C14" i="6"/>
  <c r="G13" i="6"/>
  <c r="D11" i="6"/>
  <c r="E11" i="6" s="1"/>
  <c r="C10" i="6"/>
  <c r="E18" i="6"/>
  <c r="D18" i="6"/>
  <c r="E15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<sst xmlns="http://schemas.openxmlformats.org/spreadsheetml/2006/main" count="159" uniqueCount="146">
  <si>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</si>
  <si>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</si>
  <si>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</si>
  <si>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</si>
  <si>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</si>
  <si>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</si>
  <si>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</si>
  <si>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</si>
  <si>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</si>
  <si>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</si>
  <si>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</si>
  <si>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</si>
  <si>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</si>
  <si>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</si>
  <si>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</si>
  <si>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</si>
  <si>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</si>
  <si>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</si>
  <si>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</si>
  <si>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</si>
  <si>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</si>
  <si>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</si>
  <si>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</si>
  <si>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</si>
  <si>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</si>
  <si>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</si>
  <si>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</si>
  <si>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</si>
  <si>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</si>
  <si>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</si>
  <si>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</si>
  <si>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</si>
  <si>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</si>
  <si>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</si>
  <si>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</si>
  <si>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</si>
  <si>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</si>
  <si>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</si>
  <si>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</si>
  <si>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</si>
  <si>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</si>
  <si>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</si>
  <si>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</si>
  <si>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</si>
  <si>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</si>
  <si>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</si>
  <si>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</si>
  <si>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</si>
  <si>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UND P/ FORNECIMENTO</t>
  </si>
  <si>
    <t>MEDICAMENTOS - PREGÃO 44/2016</t>
  </si>
  <si>
    <t>UASG 153248
PROPPI</t>
  </si>
  <si>
    <t>ACEPRAN: 0,2%</t>
  </si>
  <si>
    <t>FRASCO-AMPOLA 20 M</t>
  </si>
  <si>
    <t>ÁCIDO TRANEXÂMICO 50 MG: do tipo transamin injetável</t>
  </si>
  <si>
    <t>AMPOLA 5ML</t>
  </si>
  <si>
    <t>AMINOFILINA INJETÁVEL: 240MG/10ML</t>
  </si>
  <si>
    <t>AMP 10ML</t>
  </si>
  <si>
    <t>AMOXICILINA + CLAVULANATO DE POTÁSSIO: INJETÁVEL 1G</t>
  </si>
  <si>
    <t>FRASCO-AMPOLA</t>
  </si>
  <si>
    <t>CEFTRIAXONA: 1G</t>
  </si>
  <si>
    <t>UNID.</t>
  </si>
  <si>
    <t>CLORIDATO DE KETAMINA: INJETÁVEL 10%</t>
  </si>
  <si>
    <t>frasco ampola 10 ml</t>
  </si>
  <si>
    <t>CLORIDRATO DE ONDANSETRONA: INJETÁVEL 4MG/2ML</t>
  </si>
  <si>
    <t>AMPOLA 2ML</t>
  </si>
  <si>
    <t>CLORIDRATO DE PROMETAZINA INJETÁVEL: 50 MG/2ML</t>
  </si>
  <si>
    <t>CLORIDRATO DE RANITIDINA INJETÁVEL: 50 MG/2 ML</t>
  </si>
  <si>
    <t>DEXAMETASONA: 10 MG/2,5 ML</t>
  </si>
  <si>
    <t>AMPOLA DE 2,5 ML</t>
  </si>
  <si>
    <t>DIPIRONA SÓDICA: INJETÁVEL 1G/2ML INJETÁVEL</t>
  </si>
  <si>
    <t>AMPOLA DE 2,0 ML</t>
  </si>
  <si>
    <t>FENTANIL INJETÁVEL</t>
  </si>
  <si>
    <t>AMPOLA DE 10 ML</t>
  </si>
  <si>
    <t>FUROSEMIDA: 10 MG INJETÁVEL</t>
  </si>
  <si>
    <t>AMPOLA DE 2 ML</t>
  </si>
  <si>
    <t>IODOPOVIDONA: DEGERMANTE</t>
  </si>
  <si>
    <t>FRASCO 1 LITRO</t>
  </si>
  <si>
    <t>ISOFLURANO:</t>
  </si>
  <si>
    <t>FRASCO COM 100 ML</t>
  </si>
  <si>
    <t>KETAMINA: 10%</t>
  </si>
  <si>
    <t>FRASCO 10ml</t>
  </si>
  <si>
    <t>LIDOCAÍNA: 2% SEM VASOCONSTRICTOR</t>
  </si>
  <si>
    <t>FRASCO DE 20 ML</t>
  </si>
  <si>
    <t>MANITOL: 20% (200 MG/ML)</t>
  </si>
  <si>
    <t>BOLSA PLÁSTICA DE 250 ML</t>
  </si>
  <si>
    <t>MELOXICAM: INJETÁVEL 2% USO VETERINARIO</t>
  </si>
  <si>
    <t>FRASCO DE 50 ML</t>
  </si>
  <si>
    <t>MEPERIDINA: 50 MG/ML</t>
  </si>
  <si>
    <t>METADONA: 10 MG/ML</t>
  </si>
  <si>
    <t>AMPOLA DE 1 ML</t>
  </si>
  <si>
    <t>METOCLOPRAMIDA: 10 MG/2 ML INJETÁVEL</t>
  </si>
  <si>
    <t>AMPOLA 2ml</t>
  </si>
  <si>
    <t>MIDAZOLAM: 5 MG/ML</t>
  </si>
  <si>
    <t>AMPOLA DE 3 ML</t>
  </si>
  <si>
    <t>OMEPRAZOL: INJETÁVEL 40 MG ®</t>
  </si>
  <si>
    <t>PROTETOR HEPÁTICO: para uso veterinário, tipo ORNITIL®</t>
  </si>
  <si>
    <t>FRASCO-AMPOLA DE 100 ML</t>
  </si>
  <si>
    <t>SEVOFLURANO</t>
  </si>
  <si>
    <t>Solução de digluconato de clorexidina degermante a 2%</t>
  </si>
  <si>
    <t>frasco 1 Litro</t>
  </si>
  <si>
    <t>Solução sem álcool de gluconato de clorexidina a 0,12%</t>
  </si>
  <si>
    <t>Litro</t>
  </si>
  <si>
    <t>SPRAY PARA CURATIVO COM SULFADIAZINA DE PRATA E ALUMÍNIO</t>
  </si>
  <si>
    <t>FRASCO C/ 500 ML</t>
  </si>
  <si>
    <t>TRAMADOL</t>
  </si>
  <si>
    <t>UNGUENTO: para uso veterinário</t>
  </si>
  <si>
    <t>POTE DE 250 G</t>
  </si>
  <si>
    <t>VITAMINA K INJETÁVEL</t>
  </si>
  <si>
    <t>FRASCO-AMPOLA DE 20 ML</t>
  </si>
  <si>
    <t>XILAZINA 2%</t>
  </si>
  <si>
    <t>FRASCO-AMPOLA 10 ML</t>
  </si>
  <si>
    <t>FILGRASTIN 300 MCG - INJETÁVEL | AMPOLA</t>
  </si>
  <si>
    <t>04.541.813/0001-40
M. B. MARTINS AGROPECUARIA
mb.agro@outlook.com
(24) 3346-3395
marca: Vetnil
R$ 28,99</t>
  </si>
  <si>
    <t>07.768.887/0001-01
MUNDIFARMA DISTRIBUIDORA 
mundifarmadistribuidora@gmail.com
(21) 2456-6865
marca: Genérico / HIPOLABOR
R$ 331,12</t>
  </si>
  <si>
    <t>09.468.387/0001-80
DEMOCRATA MEDICAMENTOS
democrata@terra.com.br
(51) 3226-0094 
marca: TEUTO
R$ 1,90</t>
  </si>
  <si>
    <t>07.768.887/0001-01
MUNDIFARMA DISTRIBUIDORA
mundifarmadistribuidora@gmail.com
(21) 2456-6865
marca: Doclaxin / BLAU
R$ 10,00</t>
  </si>
  <si>
    <t>00.085.822/0001-12
ESPECIFARMA
lic@especifarma.com.br
(21) 3773-0507
marca: Biochimico
R$ 2,80</t>
  </si>
  <si>
    <t>00.479.418/0001-23
A N ROTA
regisvetsul@gmail.com
(51) 3228-0022
marca: Syntec / Cetamin
R$ 20,00</t>
  </si>
  <si>
    <t>44.734.671/0001-51
CRISTALIA PRODUTOS QUIMICOS
licitacao@cristalia.com.br
(19) 3863-9493 
marca: Cristália/Nausedron
R$ 1,64</t>
  </si>
  <si>
    <t>44.734.671/0001-51
CRISTALIA PRODUTOS QUIMICOS
licitacao@cristalia.com.br
(19) 3863-9493
marca: Cristália / Pamergan
R$ 2,20</t>
  </si>
  <si>
    <t>09.468.387/0001-80
DEMOCRATA MEDICAMENTOS
democrata@terra.com.br
(51) 3226-0094
marca: TEUTO
R$ 0,97</t>
  </si>
  <si>
    <t>07.768.887/0001-01
MUNDIFARMA DISTRIBUIDORA
mundifarmadistribuidora@gmail.com
(21) 2456-6865
marca: Genérico / TEUTO
R$ 3,13</t>
  </si>
  <si>
    <t>09.468.387/0001-80
DEMOCRATA MEDICAMENTOS
democrata@terra.com.br
(51) 3226-0094
marca: TEUTO
R$ 1,19</t>
  </si>
  <si>
    <t>44.734.671/0001-51
CRISTALIA PRODUTOS QUIMICOS
licitacao@cristalia.com.br
(19) 3863-9493
marca: Cristália /Fentanest
R$ 5,16</t>
  </si>
  <si>
    <t>07.768.887/0001-01
MUNDIFARMA DISTRIBUIDORA
mundifarmadistribuidora@gmail.com
(21) 2456-6865
marca: Genérico / TEUTO
R$ 1,20</t>
  </si>
  <si>
    <t>00.479.418/0001-23
A N ROTA
regisvetsul@gmail.com
(51) 3228-0022
marca: RIOQUÍMICA
R$ 22,98</t>
  </si>
  <si>
    <t>01.402.400/0001-96
CHRISPIM NEDI
chrispim29@gmail.com
(32) 3232-4939 / 6280
marca: Biochimico
R$ 78,65</t>
  </si>
  <si>
    <t>04.541.813/0001-40
M. B. MARTINS AGROPECUARIA
mb.agro@outlook.com
(24) 3346-3395
marca: Vetbrands/Dopalen
R$ 32,39</t>
  </si>
  <si>
    <t>44.734.671/0001-51
CRISTALIA PRODUTOS QUIMICOS
licitacao@cristalia.com.br
(19) 3863-9493
marca: Cristália /Xylestesin
R$ 3,32</t>
  </si>
  <si>
    <t>04.541.813/0001-40
M. B. MARTINS AGROPECUARIA
mb.agro@outlook.com
(24) 3346-3395
marca: Equiplex
R$ 20,63</t>
  </si>
  <si>
    <t>00.479.418/0001-23
A N ROTA
regisvetsul@gmail.com
(51) 3228-0022
marca: Ouro Fino/Maxigan
R$ 58,95</t>
  </si>
  <si>
    <t>44.734.671/0001-51
CRISTALIA PRODUTOS QUIMICOS
licitacao@cristalia.com.br
(19) 3863-9493
marca: Cristália / Dolosal
R$ 3,06</t>
  </si>
  <si>
    <t>44.734.671/0001-51
CRISTALIA PRODUTOS QUIMICOS
licitacao@cristalia.com.br
(19) 3863-9493
marca: Cristália / Mytedom
R$ 2,68</t>
  </si>
  <si>
    <t>09.468.387/0001-80
DEMOCRATA MEDICAMENTOS
democrata@terra.com.br
(51) 3226-0094
marca: Isofarma
R$ 1,61</t>
  </si>
  <si>
    <t>44.734.671/0001-51
CRISTALIA PRODUTOS QUIMICOS
licitacao@cristalia.com.br
(19) 3863-9493
marca: Cristália / Dormire
R$ 1,22</t>
  </si>
  <si>
    <t>44.734.671/0001-51
CRISTALIA PRODUTOS QUIMICOS
licitacao@cristalia.com.br
(19) 3863-9493
marca: Cristália / Omeprazol
R$ 6,12</t>
  </si>
  <si>
    <t>00.479.418/0001-23
A N ROTA
regisvetsul@gmail.com
(51) 3228-0022
marca: Vetnil / Arnitil
R$ 85,40</t>
  </si>
  <si>
    <t>44.734.671/0001-51
CRISTALIA PRODUTOS QUIMICOS
licitacao@cristalia.com.br
(19) 3863-9493
marca: Cristália /Sevocris
R$ 323,45</t>
  </si>
  <si>
    <t>00.085.822/0001-12
ESPECIFARMA
lic@especifarma.com.br
(21) 3773-0507
marca: Rioquímica
R$ 26,10</t>
  </si>
  <si>
    <t>07.768.887/0001-01
MUNDIFARMA DISTRIBUIDORA
mundifarmadistribuidora@gmail.com
(21) 2456-6865
marca: Reymer / PERIOPLAK
R$ 60,00</t>
  </si>
  <si>
    <t>00.479.418/0001-23
A N ROTA
regisvetsul@gmail.com
(51) 3228-0022
marca: KONIG / Bactrovet
R$ 31,25</t>
  </si>
  <si>
    <t>44.734.671/0001-51
CRISTALIA PRODUTOS QUIMICOS
licitacao@cristalia.com.br
(19) 3863-9493
marca: Cristália / Tramadon
R$ 1,15</t>
  </si>
  <si>
    <t>00.479.418/0001-23
A N ROTA
regisvetsul@gmail.com
(51) 3228-0022
marca: Chemitec
R$ 23,04</t>
  </si>
  <si>
    <t>00.479.418/0001-23
A N ROTA
regisvetsul@gmail.com
(51) 3228-0022
marca: Vitaka
R$ 9,60</t>
  </si>
  <si>
    <t>04.541.813/0001-40
M. B. MARTINS AGROPECUARIA
mb.agro@outlook.com
(24) 3346-3395
marca: Valle
R$ 18,99</t>
  </si>
  <si>
    <t>01.402.400/0001-96
CHRISPIM NEDI
chrispim29@gmail.com
(32) 3232-4939 / 6280
marca: Blausiegel
R$ 88,99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</si>
</sst>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2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4" xfId="0" applyBorder="1" applyAlignment="1" applyProtection="1">
      <alignment horizontal="center" vertical="top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uMbUibLSk4z0dQ6g0z7CB9jvnQdtncJUEHNbnCquMiA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zoomScale="85" zoomScaleNormal="85" workbookViewId="0">
      <selection activeCell="A15" sqref="A15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30" x14ac:dyDescent="0.25">
      <c r="A2" s="15" t="s">
        <v>49</v>
      </c>
      <c r="B2" s="16"/>
      <c r="C2" s="17"/>
      <c r="D2" s="39"/>
      <c r="E2" s="17"/>
      <c r="F2" s="39" t="s">
        <v>50</v>
      </c>
      <c r="G2" s="12"/>
      <c r="H2" s="13"/>
    </row>
    <row r="3" spans="1:8" ht="18.75" x14ac:dyDescent="0.25">
      <c r="A3" s="117" t="s">
        <v>1</v>
      </c>
      <c r="B3" s="117"/>
      <c r="C3" s="117"/>
      <c r="D3" s="117"/>
      <c r="E3" s="117"/>
      <c r="F3" s="117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30" x14ac:dyDescent="0.25">
      <c r="A15" s="25" t="s">
        <v>16</v>
      </c>
      <c r="B15" s="2" t="s">
        <v>12</v>
      </c>
      <c r="C15" s="26" t="s">
        <v>48</v>
      </c>
      <c r="D15" s="26" t="s">
        <v>17</v>
      </c>
      <c r="E15" s="26" t="s">
        <v>13</v>
      </c>
      <c r="F15" s="26" t="s">
        <v>14</v>
      </c>
      <c r="G15" s="26" t="s">
        <v>15</v>
      </c>
    </row>
    <row r="16" spans="1:8" ht="75.75" customHeight="1" x14ac:dyDescent="0.25">
      <c r="A16" s="9"/>
      <c r="B16" s="37" t="str">
        <f>IF(A16="","",VLOOKUP(A16,'LISTA 1'!$A$1:$B$305,2,0))</f>
        <v/>
      </c>
      <c r="C16" s="27" t="str">
        <f>IF(A16="","",VLOOKUP(A16,'LISTA 1'!$A$1:$C$305,3,0))</f>
        <v/>
      </c>
      <c r="D16" s="131" t="str">
        <f>IF(A16="","",VLOOKUP(A16,'LISTA 3'!$A$1:$B$421,2,0))</f>
        <v/>
      </c>
      <c r="E16" s="28" t="str">
        <f>IF(A16="","",VLOOKUP(A16,'LISTA 2'!$A$1:$B$305,2,0))</f>
        <v/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1'!$A$1:$B$305,2,0))</f>
        <v/>
      </c>
      <c r="C17" s="27" t="str">
        <f>IF(A17="","",VLOOKUP(A17,'LISTA 1'!$A$1:$C$305,3,0))</f>
        <v/>
      </c>
      <c r="D17" s="131" t="str">
        <f>IF(A17="","",VLOOKUP(A17,'LISTA 3'!$A$1:$B$421,2,0))</f>
        <v/>
      </c>
      <c r="E17" s="28" t="str">
        <f>IF(A17="","",VLOOKUP(A17,'LISTA 2'!$A$1:$B$305,2,0))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1'!$A$1:$B$305,2,0))</f>
        <v/>
      </c>
      <c r="C18" s="27" t="str">
        <f>IF(A18="","",VLOOKUP(A18,'LISTA 1'!$A$1:$C$305,3,0))</f>
        <v/>
      </c>
      <c r="D18" s="131" t="str">
        <f>IF(A18="","",VLOOKUP(A18,'LISTA 3'!$A$1:$B$421,2,0))</f>
        <v/>
      </c>
      <c r="E18" s="28" t="str">
        <f>IF(A18="","",VLOOKUP(A18,'LISTA 2'!$A$1:$B$305,2,0))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1'!$A$1:$B$305,2,0))</f>
        <v/>
      </c>
      <c r="C19" s="27" t="str">
        <f>IF(A19="","",VLOOKUP(A19,'LISTA 1'!$A$1:$C$305,3,0))</f>
        <v/>
      </c>
      <c r="D19" s="131" t="str">
        <f>IF(A19="","",VLOOKUP(A19,'LISTA 3'!$A$1:$B$421,2,0))</f>
        <v/>
      </c>
      <c r="E19" s="28" t="str">
        <f>IF(A19="","",VLOOKUP(A19,'LISTA 2'!$A$1:$B$305,2,0))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1'!$A$1:$B$305,2,0))</f>
        <v/>
      </c>
      <c r="C20" s="27" t="str">
        <f>IF(A20="","",VLOOKUP(A20,'LISTA 1'!$A$1:$C$305,3,0))</f>
        <v/>
      </c>
      <c r="D20" s="131" t="str">
        <f>IF(A20="","",VLOOKUP(A20,'LISTA 3'!$A$1:$B$421,2,0))</f>
        <v/>
      </c>
      <c r="E20" s="28" t="str">
        <f>IF(A20="","",VLOOKUP(A20,'LISTA 2'!$A$1:$B$305,2,0))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1'!$A$1:$B$305,2,0))</f>
        <v/>
      </c>
      <c r="C21" s="27" t="str">
        <f>IF(A21="","",VLOOKUP(A21,'LISTA 1'!$A$1:$C$305,3,0))</f>
        <v/>
      </c>
      <c r="D21" s="131" t="str">
        <f>IF(A21="","",VLOOKUP(A21,'LISTA 3'!$A$1:$B$421,2,0))</f>
        <v/>
      </c>
      <c r="E21" s="28" t="str">
        <f>IF(A21="","",VLOOKUP(A21,'LISTA 2'!$A$1:$B$305,2,0))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1'!$A$1:$B$305,2,0))</f>
        <v/>
      </c>
      <c r="C22" s="27" t="str">
        <f>IF(A22="","",VLOOKUP(A22,'LISTA 1'!$A$1:$C$305,3,0))</f>
        <v/>
      </c>
      <c r="D22" s="131" t="str">
        <f>IF(A22="","",VLOOKUP(A22,'LISTA 3'!$A$1:$B$421,2,0))</f>
        <v/>
      </c>
      <c r="E22" s="28" t="str">
        <f>IF(A22="","",VLOOKUP(A22,'LISTA 2'!$A$1:$B$305,2,0))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1'!$A$1:$B$305,2,0))</f>
        <v/>
      </c>
      <c r="C23" s="27" t="str">
        <f>IF(A23="","",VLOOKUP(A23,'LISTA 1'!$A$1:$C$305,3,0))</f>
        <v/>
      </c>
      <c r="D23" s="131" t="str">
        <f>IF(A23="","",VLOOKUP(A23,'LISTA 3'!$A$1:$B$421,2,0))</f>
        <v/>
      </c>
      <c r="E23" s="28" t="str">
        <f>IF(A23="","",VLOOKUP(A23,'LISTA 2'!$A$1:$B$305,2,0))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1'!$A$1:$B$305,2,0))</f>
        <v/>
      </c>
      <c r="C24" s="27" t="str">
        <f>IF(A24="","",VLOOKUP(A24,'LISTA 1'!$A$1:$C$305,3,0))</f>
        <v/>
      </c>
      <c r="D24" s="131" t="str">
        <f>IF(A24="","",VLOOKUP(A24,'LISTA 3'!$A$1:$B$421,2,0))</f>
        <v/>
      </c>
      <c r="E24" s="28" t="str">
        <f>IF(A24="","",VLOOKUP(A24,'LISTA 2'!$A$1:$B$305,2,0))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1'!$A$1:$B$305,2,0))</f>
        <v/>
      </c>
      <c r="C25" s="27" t="str">
        <f>IF(A25="","",VLOOKUP(A25,'LISTA 1'!$A$1:$C$305,3,0))</f>
        <v/>
      </c>
      <c r="D25" s="131" t="str">
        <f>IF(A25="","",VLOOKUP(A25,'LISTA 3'!$A$1:$B$421,2,0))</f>
        <v/>
      </c>
      <c r="E25" s="28" t="str">
        <f>IF(A25="","",VLOOKUP(A25,'LISTA 2'!$A$1:$B$305,2,0))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1'!$A$1:$B$305,2,0))</f>
        <v/>
      </c>
      <c r="C26" s="27" t="str">
        <f>IF(A26="","",VLOOKUP(A26,'LISTA 1'!$A$1:$C$305,3,0))</f>
        <v/>
      </c>
      <c r="D26" s="131" t="str">
        <f>IF(A26="","",VLOOKUP(A26,'LISTA 3'!$A$1:$B$421,2,0))</f>
        <v/>
      </c>
      <c r="E26" s="28" t="str">
        <f>IF(A26="","",VLOOKUP(A26,'LISTA 2'!$A$1:$B$305,2,0))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1'!$A$1:$B$305,2,0))</f>
        <v/>
      </c>
      <c r="C27" s="27" t="str">
        <f>IF(A27="","",VLOOKUP(A27,'LISTA 1'!$A$1:$C$305,3,0))</f>
        <v/>
      </c>
      <c r="D27" s="131" t="str">
        <f>IF(A27="","",VLOOKUP(A27,'LISTA 3'!$A$1:$B$421,2,0))</f>
        <v/>
      </c>
      <c r="E27" s="28" t="str">
        <f>IF(A27="","",VLOOKUP(A27,'LISTA 2'!$A$1:$B$305,2,0))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1'!$A$1:$B$305,2,0))</f>
        <v/>
      </c>
      <c r="C28" s="27" t="str">
        <f>IF(A28="","",VLOOKUP(A28,'LISTA 1'!$A$1:$C$305,3,0))</f>
        <v/>
      </c>
      <c r="D28" s="131" t="str">
        <f>IF(A28="","",VLOOKUP(A28,'LISTA 3'!$A$1:$B$421,2,0))</f>
        <v/>
      </c>
      <c r="E28" s="28" t="str">
        <f>IF(A28="","",VLOOKUP(A28,'LISTA 2'!$A$1:$B$305,2,0))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1'!$A$1:$B$305,2,0))</f>
        <v/>
      </c>
      <c r="C29" s="27" t="str">
        <f>IF(A29="","",VLOOKUP(A29,'LISTA 1'!$A$1:$C$305,3,0))</f>
        <v/>
      </c>
      <c r="D29" s="131" t="str">
        <f>IF(A29="","",VLOOKUP(A29,'LISTA 3'!$A$1:$B$421,2,0))</f>
        <v/>
      </c>
      <c r="E29" s="28" t="str">
        <f>IF(A29="","",VLOOKUP(A29,'LISTA 2'!$A$1:$B$305,2,0))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1'!$A$1:$B$305,2,0))</f>
        <v/>
      </c>
      <c r="C30" s="27" t="str">
        <f>IF(A30="","",VLOOKUP(A30,'LISTA 1'!$A$1:$C$305,3,0))</f>
        <v/>
      </c>
      <c r="D30" s="131" t="str">
        <f>IF(A30="","",VLOOKUP(A30,'LISTA 3'!$A$1:$B$421,2,0))</f>
        <v/>
      </c>
      <c r="E30" s="28" t="str">
        <f>IF(A30="","",VLOOKUP(A30,'LISTA 2'!$A$1:$B$305,2,0))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1'!$A$1:$B$305,2,0))</f>
        <v/>
      </c>
      <c r="C31" s="27" t="str">
        <f>IF(A31="","",VLOOKUP(A31,'LISTA 1'!$A$1:$C$305,3,0))</f>
        <v/>
      </c>
      <c r="D31" s="131" t="str">
        <f>IF(A31="","",VLOOKUP(A31,'LISTA 3'!$A$1:$B$421,2,0))</f>
        <v/>
      </c>
      <c r="E31" s="28" t="str">
        <f>IF(A31="","",VLOOKUP(A31,'LISTA 2'!$A$1:$B$305,2,0))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1'!$A$1:$B$305,2,0))</f>
        <v/>
      </c>
      <c r="C32" s="27" t="str">
        <f>IF(A32="","",VLOOKUP(A32,'LISTA 1'!$A$1:$C$305,3,0))</f>
        <v/>
      </c>
      <c r="D32" s="131" t="str">
        <f>IF(A32="","",VLOOKUP(A32,'LISTA 3'!$A$1:$B$421,2,0))</f>
        <v/>
      </c>
      <c r="E32" s="28" t="str">
        <f>IF(A32="","",VLOOKUP(A32,'LISTA 2'!$A$1:$B$305,2,0))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1'!$A$1:$B$305,2,0))</f>
        <v/>
      </c>
      <c r="C33" s="27" t="str">
        <f>IF(A33="","",VLOOKUP(A33,'LISTA 1'!$A$1:$C$305,3,0))</f>
        <v/>
      </c>
      <c r="D33" s="131" t="str">
        <f>IF(A33="","",VLOOKUP(A33,'LISTA 3'!$A$1:$B$421,2,0))</f>
        <v/>
      </c>
      <c r="E33" s="28" t="str">
        <f>IF(A33="","",VLOOKUP(A33,'LISTA 2'!$A$1:$B$305,2,0))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1'!$A$1:$B$305,2,0))</f>
        <v/>
      </c>
      <c r="C34" s="27" t="str">
        <f>IF(A34="","",VLOOKUP(A34,'LISTA 1'!$A$1:$C$305,3,0))</f>
        <v/>
      </c>
      <c r="D34" s="131" t="str">
        <f>IF(A34="","",VLOOKUP(A34,'LISTA 3'!$A$1:$B$421,2,0))</f>
        <v/>
      </c>
      <c r="E34" s="28" t="str">
        <f>IF(A34="","",VLOOKUP(A34,'LISTA 2'!$A$1:$B$305,2,0))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1'!$A$1:$B$305,2,0))</f>
        <v/>
      </c>
      <c r="C35" s="27" t="str">
        <f>IF(A35="","",VLOOKUP(A35,'LISTA 1'!$A$1:$C$305,3,0))</f>
        <v/>
      </c>
      <c r="D35" s="131" t="str">
        <f>IF(A35="","",VLOOKUP(A35,'LISTA 3'!$A$1:$B$421,2,0))</f>
        <v/>
      </c>
      <c r="E35" s="28" t="str">
        <f>IF(A35="","",VLOOKUP(A35,'LISTA 2'!$A$1:$B$305,2,0))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1'!$A$1:$B$305,2,0))</f>
        <v/>
      </c>
      <c r="C36" s="27" t="str">
        <f>IF(A36="","",VLOOKUP(A36,'LISTA 1'!$A$1:$C$305,3,0))</f>
        <v/>
      </c>
      <c r="D36" s="131" t="str">
        <f>IF(A36="","",VLOOKUP(A36,'LISTA 3'!$A$1:$B$421,2,0))</f>
        <v/>
      </c>
      <c r="E36" s="28" t="str">
        <f>IF(A36="","",VLOOKUP(A36,'LISTA 2'!$A$1:$B$305,2,0))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1'!$A$1:$B$305,2,0))</f>
        <v/>
      </c>
      <c r="C37" s="27" t="str">
        <f>IF(A37="","",VLOOKUP(A37,'LISTA 1'!$A$1:$C$305,3,0))</f>
        <v/>
      </c>
      <c r="D37" s="131" t="str">
        <f>IF(A37="","",VLOOKUP(A37,'LISTA 3'!$A$1:$B$421,2,0))</f>
        <v/>
      </c>
      <c r="E37" s="28" t="str">
        <f>IF(A37="","",VLOOKUP(A37,'LISTA 2'!$A$1:$B$305,2,0))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1'!$A$1:$B$305,2,0))</f>
        <v/>
      </c>
      <c r="C38" s="27" t="str">
        <f>IF(A38="","",VLOOKUP(A38,'LISTA 1'!$A$1:$C$305,3,0))</f>
        <v/>
      </c>
      <c r="D38" s="131" t="str">
        <f>IF(A38="","",VLOOKUP(A38,'LISTA 3'!$A$1:$B$421,2,0))</f>
        <v/>
      </c>
      <c r="E38" s="28" t="str">
        <f>IF(A38="","",VLOOKUP(A38,'LISTA 2'!$A$1:$B$305,2,0))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1'!$A$1:$B$305,2,0))</f>
        <v/>
      </c>
      <c r="C39" s="27" t="str">
        <f>IF(A39="","",VLOOKUP(A39,'LISTA 1'!$A$1:$C$305,3,0))</f>
        <v/>
      </c>
      <c r="D39" s="131" t="str">
        <f>IF(A39="","",VLOOKUP(A39,'LISTA 3'!$A$1:$B$421,2,0))</f>
        <v/>
      </c>
      <c r="E39" s="28" t="str">
        <f>IF(A39="","",VLOOKUP(A39,'LISTA 2'!$A$1:$B$305,2,0))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1'!$A$1:$B$305,2,0))</f>
        <v/>
      </c>
      <c r="C40" s="27" t="str">
        <f>IF(A40="","",VLOOKUP(A40,'LISTA 1'!$A$1:$C$305,3,0))</f>
        <v/>
      </c>
      <c r="D40" s="131" t="str">
        <f>IF(A40="","",VLOOKUP(A40,'LISTA 3'!$A$1:$B$421,2,0))</f>
        <v/>
      </c>
      <c r="E40" s="28" t="str">
        <f>IF(A40="","",VLOOKUP(A40,'LISTA 2'!$A$1:$B$305,2,0))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1'!$A$1:$B$305,2,0))</f>
        <v/>
      </c>
      <c r="C41" s="27" t="str">
        <f>IF(A41="","",VLOOKUP(A41,'LISTA 1'!$A$1:$C$305,3,0))</f>
        <v/>
      </c>
      <c r="D41" s="131" t="str">
        <f>IF(A41="","",VLOOKUP(A41,'LISTA 3'!$A$1:$B$421,2,0))</f>
        <v/>
      </c>
      <c r="E41" s="28" t="str">
        <f>IF(A41="","",VLOOKUP(A41,'LISTA 2'!$A$1:$B$305,2,0))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1'!$A$1:$B$305,2,0))</f>
        <v/>
      </c>
      <c r="C42" s="27" t="str">
        <f>IF(A42="","",VLOOKUP(A42,'LISTA 1'!$A$1:$C$305,3,0))</f>
        <v/>
      </c>
      <c r="D42" s="131" t="str">
        <f>IF(A42="","",VLOOKUP(A42,'LISTA 3'!$A$1:$B$421,2,0))</f>
        <v/>
      </c>
      <c r="E42" s="28" t="str">
        <f>IF(A42="","",VLOOKUP(A42,'LISTA 2'!$A$1:$B$305,2,0))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1'!$A$1:$B$305,2,0))</f>
        <v/>
      </c>
      <c r="C43" s="27" t="str">
        <f>IF(A43="","",VLOOKUP(A43,'LISTA 1'!$A$1:$C$305,3,0))</f>
        <v/>
      </c>
      <c r="D43" s="131" t="str">
        <f>IF(A43="","",VLOOKUP(A43,'LISTA 3'!$A$1:$B$421,2,0))</f>
        <v/>
      </c>
      <c r="E43" s="28" t="str">
        <f>IF(A43="","",VLOOKUP(A43,'LISTA 2'!$A$1:$B$305,2,0))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1'!$A$1:$B$305,2,0))</f>
        <v/>
      </c>
      <c r="C44" s="27" t="str">
        <f>IF(A44="","",VLOOKUP(A44,'LISTA 1'!$A$1:$C$305,3,0))</f>
        <v/>
      </c>
      <c r="D44" s="131" t="str">
        <f>IF(A44="","",VLOOKUP(A44,'LISTA 3'!$A$1:$B$421,2,0))</f>
        <v/>
      </c>
      <c r="E44" s="28" t="str">
        <f>IF(A44="","",VLOOKUP(A44,'LISTA 2'!$A$1:$B$305,2,0))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1'!$A$1:$B$305,2,0))</f>
        <v/>
      </c>
      <c r="C45" s="27" t="str">
        <f>IF(A45="","",VLOOKUP(A45,'LISTA 1'!$A$1:$C$305,3,0))</f>
        <v/>
      </c>
      <c r="D45" s="131" t="str">
        <f>IF(A45="","",VLOOKUP(A45,'LISTA 3'!$A$1:$B$421,2,0))</f>
        <v/>
      </c>
      <c r="E45" s="28" t="str">
        <f>IF(A45="","",VLOOKUP(A45,'LISTA 2'!$A$1:$B$305,2,0))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1'!$A$1:$B$305,2,0))</f>
        <v/>
      </c>
      <c r="C46" s="27" t="str">
        <f>IF(A46="","",VLOOKUP(A46,'LISTA 1'!$A$1:$C$305,3,0))</f>
        <v/>
      </c>
      <c r="D46" s="131" t="str">
        <f>IF(A46="","",VLOOKUP(A46,'LISTA 3'!$A$1:$B$421,2,0))</f>
        <v/>
      </c>
      <c r="E46" s="28" t="str">
        <f>IF(A46="","",VLOOKUP(A46,'LISTA 2'!$A$1:$B$305,2,0))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1'!$A$1:$B$305,2,0))</f>
        <v/>
      </c>
      <c r="C47" s="27" t="str">
        <f>IF(A47="","",VLOOKUP(A47,'LISTA 1'!$A$1:$C$305,3,0))</f>
        <v/>
      </c>
      <c r="D47" s="131" t="str">
        <f>IF(A47="","",VLOOKUP(A47,'LISTA 3'!$A$1:$B$421,2,0))</f>
        <v/>
      </c>
      <c r="E47" s="28" t="str">
        <f>IF(A47="","",VLOOKUP(A47,'LISTA 2'!$A$1:$B$305,2,0))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1'!$A$1:$B$305,2,0))</f>
        <v/>
      </c>
      <c r="C48" s="27" t="str">
        <f>IF(A48="","",VLOOKUP(A48,'LISTA 1'!$A$1:$C$305,3,0))</f>
        <v/>
      </c>
      <c r="D48" s="131" t="str">
        <f>IF(A48="","",VLOOKUP(A48,'LISTA 3'!$A$1:$B$421,2,0))</f>
        <v/>
      </c>
      <c r="E48" s="28" t="str">
        <f>IF(A48="","",VLOOKUP(A48,'LISTA 2'!$A$1:$B$305,2,0))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1'!$A$1:$B$305,2,0))</f>
        <v/>
      </c>
      <c r="C49" s="27" t="str">
        <f>IF(A49="","",VLOOKUP(A49,'LISTA 1'!$A$1:$C$305,3,0))</f>
        <v/>
      </c>
      <c r="D49" s="131" t="str">
        <f>IF(A49="","",VLOOKUP(A49,'LISTA 3'!$A$1:$B$421,2,0))</f>
        <v/>
      </c>
      <c r="E49" s="28" t="str">
        <f>IF(A49="","",VLOOKUP(A49,'LISTA 2'!$A$1:$B$305,2,0))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1'!$A$1:$B$305,2,0))</f>
        <v/>
      </c>
      <c r="C50" s="27" t="str">
        <f>IF(A50="","",VLOOKUP(A50,'LISTA 1'!$A$1:$C$305,3,0))</f>
        <v/>
      </c>
      <c r="D50" s="131" t="str">
        <f>IF(A50="","",VLOOKUP(A50,'LISTA 3'!$A$1:$B$421,2,0))</f>
        <v/>
      </c>
      <c r="E50" s="28" t="str">
        <f>IF(A50="","",VLOOKUP(A50,'LISTA 2'!$A$1:$B$305,2,0))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1'!$A$1:$B$305,2,0))</f>
        <v/>
      </c>
      <c r="C51" s="27" t="str">
        <f>IF(A51="","",VLOOKUP(A51,'LISTA 1'!$A$1:$C$305,3,0))</f>
        <v/>
      </c>
      <c r="D51" s="131" t="str">
        <f>IF(A51="","",VLOOKUP(A51,'LISTA 3'!$A$1:$B$421,2,0))</f>
        <v/>
      </c>
      <c r="E51" s="28" t="str">
        <f>IF(A51="","",VLOOKUP(A51,'LISTA 2'!$A$1:$B$305,2,0))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1'!$A$1:$B$305,2,0))</f>
        <v/>
      </c>
      <c r="C52" s="27" t="str">
        <f>IF(A52="","",VLOOKUP(A52,'LISTA 1'!$A$1:$C$305,3,0))</f>
        <v/>
      </c>
      <c r="D52" s="131" t="str">
        <f>IF(A52="","",VLOOKUP(A52,'LISTA 3'!$A$1:$B$421,2,0))</f>
        <v/>
      </c>
      <c r="E52" s="28" t="str">
        <f>IF(A52="","",VLOOKUP(A52,'LISTA 2'!$A$1:$B$305,2,0))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1'!$A$1:$B$305,2,0))</f>
        <v/>
      </c>
      <c r="C53" s="27" t="str">
        <f>IF(A53="","",VLOOKUP(A53,'LISTA 1'!$A$1:$C$305,3,0))</f>
        <v/>
      </c>
      <c r="D53" s="131" t="str">
        <f>IF(A53="","",VLOOKUP(A53,'LISTA 3'!$A$1:$B$421,2,0))</f>
        <v/>
      </c>
      <c r="E53" s="28" t="str">
        <f>IF(A53="","",VLOOKUP(A53,'LISTA 2'!$A$1:$B$305,2,0))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1'!$A$1:$B$305,2,0))</f>
        <v/>
      </c>
      <c r="C54" s="27" t="str">
        <f>IF(A54="","",VLOOKUP(A54,'LISTA 1'!$A$1:$C$305,3,0))</f>
        <v/>
      </c>
      <c r="D54" s="131" t="str">
        <f>IF(A54="","",VLOOKUP(A54,'LISTA 3'!$A$1:$B$421,2,0))</f>
        <v/>
      </c>
      <c r="E54" s="28" t="str">
        <f>IF(A54="","",VLOOKUP(A54,'LISTA 2'!$A$1:$B$305,2,0))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1'!$A$1:$B$305,2,0))</f>
        <v/>
      </c>
      <c r="C55" s="27" t="str">
        <f>IF(A55="","",VLOOKUP(A55,'LISTA 1'!$A$1:$C$305,3,0))</f>
        <v/>
      </c>
      <c r="D55" s="131" t="str">
        <f>IF(A55="","",VLOOKUP(A55,'LISTA 3'!$A$1:$B$421,2,0))</f>
        <v/>
      </c>
      <c r="E55" s="28" t="str">
        <f>IF(A55="","",VLOOKUP(A55,'LISTA 2'!$A$1:$B$305,2,0))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1'!$A$1:$B$305,2,0))</f>
        <v/>
      </c>
      <c r="C56" s="27" t="str">
        <f>IF(A56="","",VLOOKUP(A56,'LISTA 1'!$A$1:$C$305,3,0))</f>
        <v/>
      </c>
      <c r="D56" s="131" t="str">
        <f>IF(A56="","",VLOOKUP(A56,'LISTA 3'!$A$1:$B$421,2,0))</f>
        <v/>
      </c>
      <c r="E56" s="28" t="str">
        <f>IF(A56="","",VLOOKUP(A56,'LISTA 2'!$A$1:$B$305,2,0))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1'!$A$1:$B$305,2,0))</f>
        <v/>
      </c>
      <c r="C57" s="27" t="str">
        <f>IF(A57="","",VLOOKUP(A57,'LISTA 1'!$A$1:$C$305,3,0))</f>
        <v/>
      </c>
      <c r="D57" s="131" t="str">
        <f>IF(A57="","",VLOOKUP(A57,'LISTA 3'!$A$1:$B$421,2,0))</f>
        <v/>
      </c>
      <c r="E57" s="28" t="str">
        <f>IF(A57="","",VLOOKUP(A57,'LISTA 2'!$A$1:$B$305,2,0))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1'!$A$1:$B$305,2,0))</f>
        <v/>
      </c>
      <c r="C58" s="27" t="str">
        <f>IF(A58="","",VLOOKUP(A58,'LISTA 1'!$A$1:$C$305,3,0))</f>
        <v/>
      </c>
      <c r="D58" s="131" t="str">
        <f>IF(A58="","",VLOOKUP(A58,'LISTA 3'!$A$1:$B$421,2,0))</f>
        <v/>
      </c>
      <c r="E58" s="28" t="str">
        <f>IF(A58="","",VLOOKUP(A58,'LISTA 2'!$A$1:$B$305,2,0))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1'!$A$1:$B$305,2,0))</f>
        <v/>
      </c>
      <c r="C59" s="27" t="str">
        <f>IF(A59="","",VLOOKUP(A59,'LISTA 1'!$A$1:$C$305,3,0))</f>
        <v/>
      </c>
      <c r="D59" s="131" t="str">
        <f>IF(A59="","",VLOOKUP(A59,'LISTA 3'!$A$1:$B$421,2,0))</f>
        <v/>
      </c>
      <c r="E59" s="28" t="str">
        <f>IF(A59="","",VLOOKUP(A59,'LISTA 2'!$A$1:$B$305,2,0))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1'!$A$1:$B$305,2,0))</f>
        <v/>
      </c>
      <c r="C60" s="27" t="str">
        <f>IF(A60="","",VLOOKUP(A60,'LISTA 1'!$A$1:$C$305,3,0))</f>
        <v/>
      </c>
      <c r="D60" s="131" t="str">
        <f>IF(A60="","",VLOOKUP(A60,'LISTA 3'!$A$1:$B$421,2,0))</f>
        <v/>
      </c>
      <c r="E60" s="28" t="str">
        <f>IF(A60="","",VLOOKUP(A60,'LISTA 2'!$A$1:$B$305,2,0))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1'!$A$1:$B$305,2,0))</f>
        <v/>
      </c>
      <c r="C61" s="27" t="str">
        <f>IF(A61="","",VLOOKUP(A61,'LISTA 1'!$A$1:$C$305,3,0))</f>
        <v/>
      </c>
      <c r="D61" s="131" t="str">
        <f>IF(A61="","",VLOOKUP(A61,'LISTA 3'!$A$1:$B$421,2,0))</f>
        <v/>
      </c>
      <c r="E61" s="28" t="str">
        <f>IF(A61="","",VLOOKUP(A61,'LISTA 2'!$A$1:$B$305,2,0))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1'!$A$1:$B$305,2,0))</f>
        <v/>
      </c>
      <c r="C62" s="27" t="str">
        <f>IF(A62="","",VLOOKUP(A62,'LISTA 1'!$A$1:$C$305,3,0))</f>
        <v/>
      </c>
      <c r="D62" s="131" t="str">
        <f>IF(A62="","",VLOOKUP(A62,'LISTA 3'!$A$1:$B$421,2,0))</f>
        <v/>
      </c>
      <c r="E62" s="28" t="str">
        <f>IF(A62="","",VLOOKUP(A62,'LISTA 2'!$A$1:$B$305,2,0))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1'!$A$1:$B$305,2,0))</f>
        <v/>
      </c>
      <c r="C63" s="27" t="str">
        <f>IF(A63="","",VLOOKUP(A63,'LISTA 1'!$A$1:$C$305,3,0))</f>
        <v/>
      </c>
      <c r="D63" s="131" t="str">
        <f>IF(A63="","",VLOOKUP(A63,'LISTA 3'!$A$1:$B$421,2,0))</f>
        <v/>
      </c>
      <c r="E63" s="28" t="str">
        <f>IF(A63="","",VLOOKUP(A63,'LISTA 2'!$A$1:$B$305,2,0))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1'!$A$1:$B$305,2,0))</f>
        <v/>
      </c>
      <c r="C64" s="27" t="str">
        <f>IF(A64="","",VLOOKUP(A64,'LISTA 1'!$A$1:$C$305,3,0))</f>
        <v/>
      </c>
      <c r="D64" s="131" t="str">
        <f>IF(A64="","",VLOOKUP(A64,'LISTA 3'!$A$1:$B$421,2,0))</f>
        <v/>
      </c>
      <c r="E64" s="28" t="str">
        <f>IF(A64="","",VLOOKUP(A64,'LISTA 2'!$A$1:$B$305,2,0))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1'!$A$1:$B$305,2,0))</f>
        <v/>
      </c>
      <c r="C65" s="27" t="str">
        <f>IF(A65="","",VLOOKUP(A65,'LISTA 1'!$A$1:$C$305,3,0))</f>
        <v/>
      </c>
      <c r="D65" s="131" t="str">
        <f>IF(A65="","",VLOOKUP(A65,'LISTA 3'!$A$1:$B$421,2,0))</f>
        <v/>
      </c>
      <c r="E65" s="28" t="str">
        <f>IF(A65="","",VLOOKUP(A65,'LISTA 2'!$A$1:$B$305,2,0))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1'!$A$1:$B$305,2,0))</f>
        <v/>
      </c>
      <c r="C66" s="27" t="str">
        <f>IF(A66="","",VLOOKUP(A66,'LISTA 1'!$A$1:$C$305,3,0))</f>
        <v/>
      </c>
      <c r="D66" s="131" t="str">
        <f>IF(A66="","",VLOOKUP(A66,'LISTA 3'!$A$1:$B$421,2,0))</f>
        <v/>
      </c>
      <c r="E66" s="28" t="str">
        <f>IF(A66="","",VLOOKUP(A66,'LISTA 2'!$A$1:$B$305,2,0))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1'!$A$1:$B$305,2,0))</f>
        <v/>
      </c>
      <c r="C67" s="27" t="str">
        <f>IF(A67="","",VLOOKUP(A67,'LISTA 1'!$A$1:$C$305,3,0))</f>
        <v/>
      </c>
      <c r="D67" s="131" t="str">
        <f>IF(A67="","",VLOOKUP(A67,'LISTA 3'!$A$1:$B$421,2,0))</f>
        <v/>
      </c>
      <c r="E67" s="28" t="str">
        <f>IF(A67="","",VLOOKUP(A67,'LISTA 2'!$A$1:$B$305,2,0))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1'!$A$1:$B$305,2,0))</f>
        <v/>
      </c>
      <c r="C68" s="27" t="str">
        <f>IF(A68="","",VLOOKUP(A68,'LISTA 1'!$A$1:$C$305,3,0))</f>
        <v/>
      </c>
      <c r="D68" s="131" t="str">
        <f>IF(A68="","",VLOOKUP(A68,'LISTA 3'!$A$1:$B$421,2,0))</f>
        <v/>
      </c>
      <c r="E68" s="28" t="str">
        <f>IF(A68="","",VLOOKUP(A68,'LISTA 2'!$A$1:$B$305,2,0))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1'!$A$1:$B$305,2,0))</f>
        <v/>
      </c>
      <c r="C69" s="27" t="str">
        <f>IF(A69="","",VLOOKUP(A69,'LISTA 1'!$A$1:$C$305,3,0))</f>
        <v/>
      </c>
      <c r="D69" s="131" t="str">
        <f>IF(A69="","",VLOOKUP(A69,'LISTA 3'!$A$1:$B$421,2,0))</f>
        <v/>
      </c>
      <c r="E69" s="28" t="str">
        <f>IF(A69="","",VLOOKUP(A69,'LISTA 2'!$A$1:$B$305,2,0))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1'!$A$1:$B$305,2,0))</f>
        <v/>
      </c>
      <c r="C70" s="27" t="str">
        <f>IF(A70="","",VLOOKUP(A70,'LISTA 1'!$A$1:$C$305,3,0))</f>
        <v/>
      </c>
      <c r="D70" s="131" t="str">
        <f>IF(A70="","",VLOOKUP(A70,'LISTA 3'!$A$1:$B$421,2,0))</f>
        <v/>
      </c>
      <c r="E70" s="28" t="str">
        <f>IF(A70="","",VLOOKUP(A70,'LISTA 2'!$A$1:$B$305,2,0))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1'!$A$1:$B$305,2,0))</f>
        <v/>
      </c>
      <c r="C71" s="27" t="str">
        <f>IF(A71="","",VLOOKUP(A71,'LISTA 1'!$A$1:$C$305,3,0))</f>
        <v/>
      </c>
      <c r="D71" s="131" t="str">
        <f>IF(A71="","",VLOOKUP(A71,'LISTA 3'!$A$1:$B$421,2,0))</f>
        <v/>
      </c>
      <c r="E71" s="28" t="str">
        <f>IF(A71="","",VLOOKUP(A71,'LISTA 2'!$A$1:$B$305,2,0))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1'!$A$1:$B$305,2,0))</f>
        <v/>
      </c>
      <c r="C72" s="27" t="str">
        <f>IF(A72="","",VLOOKUP(A72,'LISTA 1'!$A$1:$C$305,3,0))</f>
        <v/>
      </c>
      <c r="D72" s="131" t="str">
        <f>IF(A72="","",VLOOKUP(A72,'LISTA 3'!$A$1:$B$421,2,0))</f>
        <v/>
      </c>
      <c r="E72" s="28" t="str">
        <f>IF(A72="","",VLOOKUP(A72,'LISTA 2'!$A$1:$B$305,2,0))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algorithmName="SHA-512" hashValue="oULHktgwnCACcKIISzMuQ9Si8l40SO0f+e68IDiCyR355BdqDIPdykQKTU0XV78xN4fRf/YbMLa7RIsBVLfbRw==" saltValue="OtdXtk6JDXcRfE4KKm0l6Q==" spinCount="100000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AN10" sqref="AN10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45</v>
      </c>
      <c r="B1" s="113"/>
      <c r="C1" s="114"/>
      <c r="D1" s="115"/>
      <c r="E1" s="115"/>
      <c r="F1" s="115"/>
      <c r="G1" s="116"/>
      <c r="H1" s="81" t="s">
        <v>18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MEDICAMENTOS - PREGÃO 44/2016</v>
      </c>
      <c r="C2" s="75"/>
      <c r="D2" s="111" t="s">
        <v>38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 t="str">
        <f>DADOS!F2</f>
        <v>UASG 153248
PROPPI</v>
      </c>
      <c r="C3" s="79"/>
      <c r="D3" s="80"/>
      <c r="E3" s="92" t="s">
        <v>19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20</v>
      </c>
      <c r="F4" s="91"/>
      <c r="G4" s="93"/>
      <c r="H4" s="81" t="s">
        <v>21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22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23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24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36</v>
      </c>
      <c r="H8" s="81" t="s">
        <v>25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26</v>
      </c>
      <c r="B9" s="50" t="s">
        <v>27</v>
      </c>
      <c r="C9" s="51" t="s">
        <v>28</v>
      </c>
      <c r="D9" s="52" t="s">
        <v>29</v>
      </c>
      <c r="E9" s="52" t="s">
        <v>30</v>
      </c>
      <c r="F9" s="52"/>
      <c r="G9" s="52" t="s">
        <v>37</v>
      </c>
      <c r="H9" s="53" t="s">
        <v>35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31</v>
      </c>
      <c r="AO9" s="54" t="s">
        <v>32</v>
      </c>
      <c r="AP9" s="54" t="s">
        <v>33</v>
      </c>
    </row>
    <row r="10" spans="1:42" ht="72" customHeight="1" x14ac:dyDescent="0.25">
      <c r="A10" s="47" t="str">
        <f>IF(DADOS!A16="","",VLOOKUP(DADOS!A16,DADOS!A16,1,FALSE))</f>
        <v/>
      </c>
      <c r="B10" s="68" t="str">
        <f>IF(A10="","",VLOOKUP(A10,'LISTA 1'!$A$1:$B$305,2,0))</f>
        <v/>
      </c>
      <c r="C10" s="69" t="str">
        <f>IF(A10="","",VLOOKUP(A10,'LISTA 1'!$A$1:$C$305,3,0))</f>
        <v/>
      </c>
      <c r="D10" s="70" t="str">
        <f>IF(A10="","",VLOOKUP(A10,'LISTA 2'!$A$1:$B$305,2,0))</f>
        <v/>
      </c>
      <c r="E10" s="70" t="str">
        <f>IF(A10="","",D10*I10)</f>
        <v/>
      </c>
      <c r="F10" s="71"/>
      <c r="G10" s="68" t="str">
        <f>IF(A10="","",VLOOKUP(A10,'LISTA 3'!$A$1:$B$421,2,0))</f>
        <v/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1'!$A$1:$B$305,2,0))</f>
        <v/>
      </c>
      <c r="C11" s="69" t="str">
        <f>IF(A11="","",VLOOKUP(A11,'LISTA 1'!$A$1:$C$305,3,0))</f>
        <v/>
      </c>
      <c r="D11" s="70" t="str">
        <f>IF(A11="","",VLOOKUP(A11,'LISTA 2'!$A$1:$B$305,2,0))</f>
        <v/>
      </c>
      <c r="E11" s="70" t="str">
        <f t="shared" ref="E11:E41" si="0">IF(A11="","",D11*I11)</f>
        <v/>
      </c>
      <c r="F11" s="71"/>
      <c r="G11" s="68" t="str">
        <f>IF(A11="","",VLOOKUP(A11,'LISTA 3'!$A$1:$B$421,2,0))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1'!$A$1:$B$305,2,0))</f>
        <v/>
      </c>
      <c r="C12" s="69" t="str">
        <f>IF(A12="","",VLOOKUP(A12,'LISTA 1'!$A$1:$C$305,3,0))</f>
        <v/>
      </c>
      <c r="D12" s="70" t="str">
        <f>IF(A12="","",VLOOKUP(A12,'LISTA 2'!$A$1:$B$305,2,0))</f>
        <v/>
      </c>
      <c r="E12" s="70" t="str">
        <f t="shared" si="0"/>
        <v/>
      </c>
      <c r="F12" s="71"/>
      <c r="G12" s="68" t="str">
        <f>IF(A12="","",VLOOKUP(A12,'LISTA 3'!$A$1:$B$421,2,0))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1'!$A$1:$B$305,2,0))</f>
        <v/>
      </c>
      <c r="C13" s="69" t="str">
        <f>IF(A13="","",VLOOKUP(A13,'LISTA 1'!$A$1:$C$305,3,0))</f>
        <v/>
      </c>
      <c r="D13" s="70" t="str">
        <f>IF(A13="","",VLOOKUP(A13,'LISTA 2'!$A$1:$B$305,2,0))</f>
        <v/>
      </c>
      <c r="E13" s="70" t="str">
        <f t="shared" si="0"/>
        <v/>
      </c>
      <c r="F13" s="71"/>
      <c r="G13" s="68" t="str">
        <f>IF(A13="","",VLOOKUP(A13,'LISTA 3'!$A$1:$B$421,2,0))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1'!$A$1:$B$305,2,0))</f>
        <v/>
      </c>
      <c r="C14" s="69" t="str">
        <f>IF(A14="","",VLOOKUP(A14,'LISTA 1'!$A$1:$C$305,3,0))</f>
        <v/>
      </c>
      <c r="D14" s="70" t="str">
        <f>IF(A14="","",VLOOKUP(A14,'LISTA 2'!$A$1:$B$305,2,0))</f>
        <v/>
      </c>
      <c r="E14" s="70" t="str">
        <f t="shared" si="0"/>
        <v/>
      </c>
      <c r="F14" s="71"/>
      <c r="G14" s="68" t="str">
        <f>IF(A14="","",VLOOKUP(A14,'LISTA 3'!$A$1:$B$421,2,0))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1'!$A$1:$B$305,2,0))</f>
        <v/>
      </c>
      <c r="C15" s="69" t="str">
        <f>IF(A15="","",VLOOKUP(A15,'LISTA 1'!$A$1:$C$305,3,0))</f>
        <v/>
      </c>
      <c r="D15" s="70" t="str">
        <f>IF(A15="","",VLOOKUP(A15,'LISTA 2'!$A$1:$B$305,2,0))</f>
        <v/>
      </c>
      <c r="E15" s="70" t="str">
        <f t="shared" si="0"/>
        <v/>
      </c>
      <c r="F15" s="71"/>
      <c r="G15" s="68" t="str">
        <f>IF(A15="","",VLOOKUP(A15,'LISTA 3'!$A$1:$B$421,2,0))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1'!$A$1:$B$305,2,0))</f>
        <v/>
      </c>
      <c r="C16" s="69" t="str">
        <f>IF(A16="","",VLOOKUP(A16,'LISTA 1'!$A$1:$C$305,3,0))</f>
        <v/>
      </c>
      <c r="D16" s="70" t="str">
        <f>IF(A16="","",VLOOKUP(A16,'LISTA 2'!$A$1:$B$305,2,0))</f>
        <v/>
      </c>
      <c r="E16" s="70" t="str">
        <f t="shared" si="0"/>
        <v/>
      </c>
      <c r="F16" s="71"/>
      <c r="G16" s="68" t="str">
        <f>IF(A16="","",VLOOKUP(A16,'LISTA 3'!$A$1:$B$421,2,0))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1'!$A$1:$B$305,2,0))</f>
        <v/>
      </c>
      <c r="C17" s="69" t="str">
        <f>IF(A17="","",VLOOKUP(A17,'LISTA 1'!$A$1:$C$305,3,0))</f>
        <v/>
      </c>
      <c r="D17" s="70" t="str">
        <f>IF(A17="","",VLOOKUP(A17,'LISTA 2'!$A$1:$B$305,2,0))</f>
        <v/>
      </c>
      <c r="E17" s="70" t="str">
        <f t="shared" si="0"/>
        <v/>
      </c>
      <c r="F17" s="71"/>
      <c r="G17" s="68" t="str">
        <f>IF(A17="","",VLOOKUP(A17,'LISTA 3'!$A$1:$B$421,2,0))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1'!$A$1:$B$305,2,0))</f>
        <v/>
      </c>
      <c r="C18" s="69" t="str">
        <f>IF(A18="","",VLOOKUP(A18,'LISTA 1'!$A$1:$C$305,3,0))</f>
        <v/>
      </c>
      <c r="D18" s="70" t="str">
        <f>IF(A18="","",VLOOKUP(A18,'LISTA 2'!$A$1:$B$305,2,0))</f>
        <v/>
      </c>
      <c r="E18" s="70" t="str">
        <f t="shared" si="0"/>
        <v/>
      </c>
      <c r="F18" s="71"/>
      <c r="G18" s="68" t="str">
        <f>IF(A18="","",VLOOKUP(A18,'LISTA 3'!$A$1:$B$421,2,0))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1'!$A$1:$B$305,2,0))</f>
        <v/>
      </c>
      <c r="C19" s="69" t="str">
        <f>IF(A19="","",VLOOKUP(A19,'LISTA 1'!$A$1:$C$305,3,0))</f>
        <v/>
      </c>
      <c r="D19" s="70" t="str">
        <f>IF(A19="","",VLOOKUP(A19,'LISTA 2'!$A$1:$B$305,2,0))</f>
        <v/>
      </c>
      <c r="E19" s="70" t="str">
        <f t="shared" si="0"/>
        <v/>
      </c>
      <c r="F19" s="71"/>
      <c r="G19" s="68" t="str">
        <f>IF(A19="","",VLOOKUP(A19,'LISTA 3'!$A$1:$B$421,2,0))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1'!$A$1:$B$305,2,0))</f>
        <v/>
      </c>
      <c r="C20" s="69" t="str">
        <f>IF(A20="","",VLOOKUP(A20,'LISTA 1'!$A$1:$C$305,3,0))</f>
        <v/>
      </c>
      <c r="D20" s="70" t="str">
        <f>IF(A20="","",VLOOKUP(A20,'LISTA 2'!$A$1:$B$305,2,0))</f>
        <v/>
      </c>
      <c r="E20" s="70" t="str">
        <f t="shared" si="0"/>
        <v/>
      </c>
      <c r="F20" s="71"/>
      <c r="G20" s="68" t="str">
        <f>IF(A20="","",VLOOKUP(A20,'LISTA 3'!$A$1:$B$421,2,0))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1'!$A$1:$B$305,2,0))</f>
        <v/>
      </c>
      <c r="C21" s="69" t="str">
        <f>IF(A21="","",VLOOKUP(A21,'LISTA 1'!$A$1:$C$305,3,0))</f>
        <v/>
      </c>
      <c r="D21" s="70" t="str">
        <f>IF(A21="","",VLOOKUP(A21,'LISTA 2'!$A$1:$B$305,2,0))</f>
        <v/>
      </c>
      <c r="E21" s="70" t="str">
        <f t="shared" si="0"/>
        <v/>
      </c>
      <c r="F21" s="71"/>
      <c r="G21" s="68" t="str">
        <f>IF(A21="","",VLOOKUP(A21,'LISTA 3'!$A$1:$B$421,2,0))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1'!$A$1:$B$305,2,0))</f>
        <v/>
      </c>
      <c r="C22" s="69" t="str">
        <f>IF(A22="","",VLOOKUP(A22,'LISTA 1'!$A$1:$C$305,3,0))</f>
        <v/>
      </c>
      <c r="D22" s="70" t="str">
        <f>IF(A22="","",VLOOKUP(A22,'LISTA 2'!$A$1:$B$305,2,0))</f>
        <v/>
      </c>
      <c r="E22" s="70" t="str">
        <f t="shared" si="0"/>
        <v/>
      </c>
      <c r="F22" s="71"/>
      <c r="G22" s="68" t="str">
        <f>IF(A22="","",VLOOKUP(A22,'LISTA 3'!$A$1:$B$421,2,0))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1'!$A$1:$B$305,2,0))</f>
        <v/>
      </c>
      <c r="C23" s="69" t="str">
        <f>IF(A23="","",VLOOKUP(A23,'LISTA 1'!$A$1:$C$305,3,0))</f>
        <v/>
      </c>
      <c r="D23" s="70" t="str">
        <f>IF(A23="","",VLOOKUP(A23,'LISTA 2'!$A$1:$B$305,2,0))</f>
        <v/>
      </c>
      <c r="E23" s="70" t="str">
        <f t="shared" si="0"/>
        <v/>
      </c>
      <c r="F23" s="71"/>
      <c r="G23" s="68" t="str">
        <f>IF(A23="","",VLOOKUP(A23,'LISTA 3'!$A$1:$B$421,2,0))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1'!$A$1:$B$305,2,0))</f>
        <v/>
      </c>
      <c r="C24" s="69" t="str">
        <f>IF(A24="","",VLOOKUP(A24,'LISTA 1'!$A$1:$C$305,3,0))</f>
        <v/>
      </c>
      <c r="D24" s="70" t="str">
        <f>IF(A24="","",VLOOKUP(A24,'LISTA 2'!$A$1:$B$305,2,0))</f>
        <v/>
      </c>
      <c r="E24" s="70" t="str">
        <f t="shared" si="0"/>
        <v/>
      </c>
      <c r="F24" s="71"/>
      <c r="G24" s="68" t="str">
        <f>IF(A24="","",VLOOKUP(A24,'LISTA 3'!$A$1:$B$421,2,0))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1'!$A$1:$B$305,2,0))</f>
        <v/>
      </c>
      <c r="C25" s="69" t="str">
        <f>IF(A25="","",VLOOKUP(A25,'LISTA 1'!$A$1:$C$305,3,0))</f>
        <v/>
      </c>
      <c r="D25" s="70" t="str">
        <f>IF(A25="","",VLOOKUP(A25,'LISTA 2'!$A$1:$B$305,2,0))</f>
        <v/>
      </c>
      <c r="E25" s="70" t="str">
        <f t="shared" si="0"/>
        <v/>
      </c>
      <c r="F25" s="71"/>
      <c r="G25" s="68" t="str">
        <f>IF(A25="","",VLOOKUP(A25,'LISTA 3'!$A$1:$B$421,2,0))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1'!$A$1:$B$305,2,0))</f>
        <v/>
      </c>
      <c r="C26" s="69" t="str">
        <f>IF(A26="","",VLOOKUP(A26,'LISTA 1'!$A$1:$C$305,3,0))</f>
        <v/>
      </c>
      <c r="D26" s="70" t="str">
        <f>IF(A26="","",VLOOKUP(A26,'LISTA 2'!$A$1:$B$305,2,0))</f>
        <v/>
      </c>
      <c r="E26" s="70" t="str">
        <f t="shared" si="0"/>
        <v/>
      </c>
      <c r="F26" s="71"/>
      <c r="G26" s="68" t="str">
        <f>IF(A26="","",VLOOKUP(A26,'LISTA 3'!$A$1:$B$421,2,0))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1'!$A$1:$B$305,2,0))</f>
        <v/>
      </c>
      <c r="C27" s="69" t="str">
        <f>IF(A27="","",VLOOKUP(A27,'LISTA 1'!$A$1:$C$305,3,0))</f>
        <v/>
      </c>
      <c r="D27" s="70" t="str">
        <f>IF(A27="","",VLOOKUP(A27,'LISTA 2'!$A$1:$B$305,2,0))</f>
        <v/>
      </c>
      <c r="E27" s="70" t="str">
        <f t="shared" si="0"/>
        <v/>
      </c>
      <c r="F27" s="71"/>
      <c r="G27" s="68" t="str">
        <f>IF(A27="","",VLOOKUP(A27,'LISTA 3'!$A$1:$B$421,2,0))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1'!$A$1:$B$305,2,0))</f>
        <v/>
      </c>
      <c r="C28" s="69" t="str">
        <f>IF(A28="","",VLOOKUP(A28,'LISTA 1'!$A$1:$C$305,3,0))</f>
        <v/>
      </c>
      <c r="D28" s="70" t="str">
        <f>IF(A28="","",VLOOKUP(A28,'LISTA 2'!$A$1:$B$305,2,0))</f>
        <v/>
      </c>
      <c r="E28" s="70" t="str">
        <f t="shared" si="0"/>
        <v/>
      </c>
      <c r="F28" s="71"/>
      <c r="G28" s="68" t="str">
        <f>IF(A28="","",VLOOKUP(A28,'LISTA 3'!$A$1:$B$421,2,0))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1'!$A$1:$B$305,2,0))</f>
        <v/>
      </c>
      <c r="C29" s="69" t="str">
        <f>IF(A29="","",VLOOKUP(A29,'LISTA 1'!$A$1:$C$305,3,0))</f>
        <v/>
      </c>
      <c r="D29" s="70" t="str">
        <f>IF(A29="","",VLOOKUP(A29,'LISTA 2'!$A$1:$B$305,2,0))</f>
        <v/>
      </c>
      <c r="E29" s="70" t="str">
        <f t="shared" si="0"/>
        <v/>
      </c>
      <c r="F29" s="71"/>
      <c r="G29" s="68" t="str">
        <f>IF(A29="","",VLOOKUP(A29,'LISTA 3'!$A$1:$B$421,2,0))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1'!$A$1:$B$305,2,0))</f>
        <v/>
      </c>
      <c r="C30" s="69" t="str">
        <f>IF(A30="","",VLOOKUP(A30,'LISTA 1'!$A$1:$C$305,3,0))</f>
        <v/>
      </c>
      <c r="D30" s="70" t="str">
        <f>IF(A30="","",VLOOKUP(A30,'LISTA 2'!$A$1:$B$305,2,0))</f>
        <v/>
      </c>
      <c r="E30" s="70" t="str">
        <f t="shared" si="0"/>
        <v/>
      </c>
      <c r="F30" s="71"/>
      <c r="G30" s="68" t="str">
        <f>IF(A30="","",VLOOKUP(A30,'LISTA 3'!$A$1:$B$421,2,0))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1'!$A$1:$B$305,2,0))</f>
        <v/>
      </c>
      <c r="C31" s="69" t="str">
        <f>IF(A31="","",VLOOKUP(A31,'LISTA 1'!$A$1:$C$305,3,0))</f>
        <v/>
      </c>
      <c r="D31" s="70" t="str">
        <f>IF(A31="","",VLOOKUP(A31,'LISTA 2'!$A$1:$B$305,2,0))</f>
        <v/>
      </c>
      <c r="E31" s="70" t="str">
        <f t="shared" si="0"/>
        <v/>
      </c>
      <c r="F31" s="71"/>
      <c r="G31" s="68" t="str">
        <f>IF(A31="","",VLOOKUP(A31,'LISTA 3'!$A$1:$B$421,2,0))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1'!$A$1:$B$305,2,0))</f>
        <v/>
      </c>
      <c r="C32" s="69" t="str">
        <f>IF(A32="","",VLOOKUP(A32,'LISTA 1'!$A$1:$C$305,3,0))</f>
        <v/>
      </c>
      <c r="D32" s="70" t="str">
        <f>IF(A32="","",VLOOKUP(A32,'LISTA 2'!$A$1:$B$305,2,0))</f>
        <v/>
      </c>
      <c r="E32" s="70" t="str">
        <f t="shared" si="0"/>
        <v/>
      </c>
      <c r="F32" s="71"/>
      <c r="G32" s="68" t="str">
        <f>IF(A32="","",VLOOKUP(A32,'LISTA 3'!$A$1:$B$421,2,0))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1'!$A$1:$B$305,2,0))</f>
        <v/>
      </c>
      <c r="C33" s="69" t="str">
        <f>IF(A33="","",VLOOKUP(A33,'LISTA 1'!$A$1:$C$305,3,0))</f>
        <v/>
      </c>
      <c r="D33" s="70" t="str">
        <f>IF(A33="","",VLOOKUP(A33,'LISTA 2'!$A$1:$B$305,2,0))</f>
        <v/>
      </c>
      <c r="E33" s="70" t="str">
        <f t="shared" si="0"/>
        <v/>
      </c>
      <c r="F33" s="71"/>
      <c r="G33" s="68" t="str">
        <f>IF(A33="","",VLOOKUP(A33,'LISTA 3'!$A$1:$B$421,2,0))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1'!$A$1:$B$305,2,0))</f>
        <v/>
      </c>
      <c r="C34" s="69" t="str">
        <f>IF(A34="","",VLOOKUP(A34,'LISTA 1'!$A$1:$C$305,3,0))</f>
        <v/>
      </c>
      <c r="D34" s="70" t="str">
        <f>IF(A34="","",VLOOKUP(A34,'LISTA 2'!$A$1:$B$305,2,0))</f>
        <v/>
      </c>
      <c r="E34" s="70" t="str">
        <f t="shared" si="0"/>
        <v/>
      </c>
      <c r="F34" s="71"/>
      <c r="G34" s="68" t="str">
        <f>IF(A34="","",VLOOKUP(A34,'LISTA 3'!$A$1:$B$421,2,0))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1'!$A$1:$B$305,2,0))</f>
        <v/>
      </c>
      <c r="C35" s="69" t="str">
        <f>IF(A35="","",VLOOKUP(A35,'LISTA 1'!$A$1:$C$305,3,0))</f>
        <v/>
      </c>
      <c r="D35" s="70" t="str">
        <f>IF(A35="","",VLOOKUP(A35,'LISTA 2'!$A$1:$B$305,2,0))</f>
        <v/>
      </c>
      <c r="E35" s="70" t="str">
        <f t="shared" si="0"/>
        <v/>
      </c>
      <c r="F35" s="71"/>
      <c r="G35" s="68" t="str">
        <f>IF(A35="","",VLOOKUP(A35,'LISTA 3'!$A$1:$B$421,2,0))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1'!$A$1:$B$305,2,0))</f>
        <v/>
      </c>
      <c r="C36" s="69" t="str">
        <f>IF(A36="","",VLOOKUP(A36,'LISTA 1'!$A$1:$C$305,3,0))</f>
        <v/>
      </c>
      <c r="D36" s="70" t="str">
        <f>IF(A36="","",VLOOKUP(A36,'LISTA 2'!$A$1:$B$305,2,0))</f>
        <v/>
      </c>
      <c r="E36" s="70" t="str">
        <f t="shared" si="0"/>
        <v/>
      </c>
      <c r="F36" s="71"/>
      <c r="G36" s="68" t="str">
        <f>IF(A36="","",VLOOKUP(A36,'LISTA 3'!$A$1:$B$421,2,0))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1'!$A$1:$B$305,2,0))</f>
        <v/>
      </c>
      <c r="C37" s="69" t="str">
        <f>IF(A37="","",VLOOKUP(A37,'LISTA 1'!$A$1:$C$305,3,0))</f>
        <v/>
      </c>
      <c r="D37" s="70" t="str">
        <f>IF(A37="","",VLOOKUP(A37,'LISTA 2'!$A$1:$B$305,2,0))</f>
        <v/>
      </c>
      <c r="E37" s="70" t="str">
        <f t="shared" si="0"/>
        <v/>
      </c>
      <c r="F37" s="71"/>
      <c r="G37" s="68" t="str">
        <f>IF(A37="","",VLOOKUP(A37,'LISTA 3'!$A$1:$B$421,2,0))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1'!$A$1:$B$305,2,0))</f>
        <v/>
      </c>
      <c r="C38" s="69" t="str">
        <f>IF(A38="","",VLOOKUP(A38,'LISTA 1'!$A$1:$C$305,3,0))</f>
        <v/>
      </c>
      <c r="D38" s="70" t="str">
        <f>IF(A38="","",VLOOKUP(A38,'LISTA 2'!$A$1:$B$305,2,0))</f>
        <v/>
      </c>
      <c r="E38" s="70" t="str">
        <f t="shared" si="0"/>
        <v/>
      </c>
      <c r="F38" s="71"/>
      <c r="G38" s="68" t="str">
        <f>IF(A38="","",VLOOKUP(A38,'LISTA 3'!$A$1:$B$421,2,0))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1'!$A$1:$B$305,2,0))</f>
        <v/>
      </c>
      <c r="C39" s="69" t="str">
        <f>IF(A39="","",VLOOKUP(A39,'LISTA 1'!$A$1:$C$305,3,0))</f>
        <v/>
      </c>
      <c r="D39" s="70" t="str">
        <f>IF(A39="","",VLOOKUP(A39,'LISTA 2'!$A$1:$B$305,2,0))</f>
        <v/>
      </c>
      <c r="E39" s="70" t="str">
        <f t="shared" si="0"/>
        <v/>
      </c>
      <c r="F39" s="71"/>
      <c r="G39" s="68" t="str">
        <f>IF(A39="","",VLOOKUP(A39,'LISTA 3'!$A$1:$B$421,2,0))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1'!$A$1:$B$305,2,0))</f>
        <v/>
      </c>
      <c r="C40" s="69" t="str">
        <f>IF(A40="","",VLOOKUP(A40,'LISTA 1'!$A$1:$C$305,3,0))</f>
        <v/>
      </c>
      <c r="D40" s="70" t="str">
        <f>IF(A40="","",VLOOKUP(A40,'LISTA 2'!$A$1:$B$305,2,0))</f>
        <v/>
      </c>
      <c r="E40" s="70" t="str">
        <f t="shared" si="0"/>
        <v/>
      </c>
      <c r="F40" s="71"/>
      <c r="G40" s="68" t="str">
        <f>IF(A40="","",VLOOKUP(A40,'LISTA 3'!$A$1:$B$421,2,0))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1'!$A$1:$B$305,2,0))</f>
        <v/>
      </c>
      <c r="C41" s="69" t="str">
        <f>IF(A41="","",VLOOKUP(A41,'LISTA 1'!$A$1:$C$305,3,0))</f>
        <v/>
      </c>
      <c r="D41" s="70" t="str">
        <f>IF(A41="","",VLOOKUP(A41,'LISTA 2'!$A$1:$B$305,2,0))</f>
        <v/>
      </c>
      <c r="E41" s="70" t="str">
        <f t="shared" si="0"/>
        <v/>
      </c>
      <c r="F41" s="71"/>
      <c r="G41" s="68" t="str">
        <f>IF(A41="","",VLOOKUP(A41,'LISTA 3'!$A$1:$B$421,2,0))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1'!$A$1:$B$305,2,0))</f>
        <v/>
      </c>
      <c r="C42" s="69" t="str">
        <f>IF(A42="","",VLOOKUP(A42,'LISTA 1'!$A$1:$C$305,3,0))</f>
        <v/>
      </c>
      <c r="D42" s="70" t="str">
        <f>IF(A42="","",VLOOKUP(A42,'LISTA 2'!$A$1:$B$305,2,0))</f>
        <v/>
      </c>
      <c r="E42" s="70" t="str">
        <f t="shared" ref="E42:E73" si="1">IF(A42="","",D42*I42)</f>
        <v/>
      </c>
      <c r="F42" s="71"/>
      <c r="G42" s="68" t="str">
        <f>IF(A42="","",VLOOKUP(A42,'LISTA 3'!$A$1:$B$421,2,0))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1'!$A$1:$B$305,2,0))</f>
        <v/>
      </c>
      <c r="C43" s="69" t="str">
        <f>IF(A43="","",VLOOKUP(A43,'LISTA 1'!$A$1:$C$305,3,0))</f>
        <v/>
      </c>
      <c r="D43" s="70" t="str">
        <f>IF(A43="","",VLOOKUP(A43,'LISTA 2'!$A$1:$B$305,2,0))</f>
        <v/>
      </c>
      <c r="E43" s="70" t="str">
        <f t="shared" si="1"/>
        <v/>
      </c>
      <c r="F43" s="71"/>
      <c r="G43" s="68" t="str">
        <f>IF(A43="","",VLOOKUP(A43,'LISTA 3'!$A$1:$B$421,2,0))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1'!$A$1:$B$305,2,0))</f>
        <v/>
      </c>
      <c r="C44" s="69" t="str">
        <f>IF(A44="","",VLOOKUP(A44,'LISTA 1'!$A$1:$C$305,3,0))</f>
        <v/>
      </c>
      <c r="D44" s="70" t="str">
        <f>IF(A44="","",VLOOKUP(A44,'LISTA 2'!$A$1:$B$305,2,0))</f>
        <v/>
      </c>
      <c r="E44" s="70" t="str">
        <f t="shared" si="1"/>
        <v/>
      </c>
      <c r="F44" s="71"/>
      <c r="G44" s="68" t="str">
        <f>IF(A44="","",VLOOKUP(A44,'LISTA 3'!$A$1:$B$421,2,0))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1'!$A$1:$B$305,2,0))</f>
        <v/>
      </c>
      <c r="C45" s="69" t="str">
        <f>IF(A45="","",VLOOKUP(A45,'LISTA 1'!$A$1:$C$305,3,0))</f>
        <v/>
      </c>
      <c r="D45" s="70" t="str">
        <f>IF(A45="","",VLOOKUP(A45,'LISTA 2'!$A$1:$B$305,2,0))</f>
        <v/>
      </c>
      <c r="E45" s="70" t="str">
        <f t="shared" si="1"/>
        <v/>
      </c>
      <c r="F45" s="71"/>
      <c r="G45" s="68" t="str">
        <f>IF(A45="","",VLOOKUP(A45,'LISTA 3'!$A$1:$B$421,2,0))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1'!$A$1:$B$305,2,0))</f>
        <v/>
      </c>
      <c r="C46" s="69" t="str">
        <f>IF(A46="","",VLOOKUP(A46,'LISTA 1'!$A$1:$C$305,3,0))</f>
        <v/>
      </c>
      <c r="D46" s="70" t="str">
        <f>IF(A46="","",VLOOKUP(A46,'LISTA 2'!$A$1:$B$305,2,0))</f>
        <v/>
      </c>
      <c r="E46" s="70" t="str">
        <f t="shared" si="1"/>
        <v/>
      </c>
      <c r="F46" s="71"/>
      <c r="G46" s="68" t="str">
        <f>IF(A46="","",VLOOKUP(A46,'LISTA 3'!$A$1:$B$421,2,0))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1'!$A$1:$B$305,2,0))</f>
        <v/>
      </c>
      <c r="C47" s="69" t="str">
        <f>IF(A47="","",VLOOKUP(A47,'LISTA 1'!$A$1:$C$305,3,0))</f>
        <v/>
      </c>
      <c r="D47" s="70" t="str">
        <f>IF(A47="","",VLOOKUP(A47,'LISTA 2'!$A$1:$B$305,2,0))</f>
        <v/>
      </c>
      <c r="E47" s="70" t="str">
        <f t="shared" si="1"/>
        <v/>
      </c>
      <c r="F47" s="71"/>
      <c r="G47" s="68" t="str">
        <f>IF(A47="","",VLOOKUP(A47,'LISTA 3'!$A$1:$B$421,2,0))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1'!$A$1:$B$305,2,0))</f>
        <v/>
      </c>
      <c r="C48" s="69" t="str">
        <f>IF(A48="","",VLOOKUP(A48,'LISTA 1'!$A$1:$C$305,3,0))</f>
        <v/>
      </c>
      <c r="D48" s="70" t="str">
        <f>IF(A48="","",VLOOKUP(A48,'LISTA 2'!$A$1:$B$305,2,0))</f>
        <v/>
      </c>
      <c r="E48" s="70" t="str">
        <f t="shared" si="1"/>
        <v/>
      </c>
      <c r="F48" s="71"/>
      <c r="G48" s="68" t="str">
        <f>IF(A48="","",VLOOKUP(A48,'LISTA 3'!$A$1:$B$421,2,0))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1'!$A$1:$B$305,2,0))</f>
        <v/>
      </c>
      <c r="C49" s="69" t="str">
        <f>IF(A49="","",VLOOKUP(A49,'LISTA 1'!$A$1:$C$305,3,0))</f>
        <v/>
      </c>
      <c r="D49" s="70" t="str">
        <f>IF(A49="","",VLOOKUP(A49,'LISTA 2'!$A$1:$B$305,2,0))</f>
        <v/>
      </c>
      <c r="E49" s="70" t="str">
        <f t="shared" si="1"/>
        <v/>
      </c>
      <c r="F49" s="71"/>
      <c r="G49" s="68" t="str">
        <f>IF(A49="","",VLOOKUP(A49,'LISTA 3'!$A$1:$B$421,2,0))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1'!$A$1:$B$305,2,0))</f>
        <v/>
      </c>
      <c r="C50" s="69" t="str">
        <f>IF(A50="","",VLOOKUP(A50,'LISTA 1'!$A$1:$C$305,3,0))</f>
        <v/>
      </c>
      <c r="D50" s="70" t="str">
        <f>IF(A50="","",VLOOKUP(A50,'LISTA 2'!$A$1:$B$305,2,0))</f>
        <v/>
      </c>
      <c r="E50" s="70" t="str">
        <f t="shared" si="1"/>
        <v/>
      </c>
      <c r="F50" s="71"/>
      <c r="G50" s="68" t="str">
        <f>IF(A50="","",VLOOKUP(A50,'LISTA 3'!$A$1:$B$421,2,0))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1'!$A$1:$B$305,2,0))</f>
        <v/>
      </c>
      <c r="C51" s="69" t="str">
        <f>IF(A51="","",VLOOKUP(A51,'LISTA 1'!$A$1:$C$305,3,0))</f>
        <v/>
      </c>
      <c r="D51" s="70" t="str">
        <f>IF(A51="","",VLOOKUP(A51,'LISTA 2'!$A$1:$B$305,2,0))</f>
        <v/>
      </c>
      <c r="E51" s="70" t="str">
        <f t="shared" si="1"/>
        <v/>
      </c>
      <c r="F51" s="71"/>
      <c r="G51" s="68" t="str">
        <f>IF(A51="","",VLOOKUP(A51,'LISTA 3'!$A$1:$B$421,2,0))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1'!$A$1:$B$305,2,0))</f>
        <v/>
      </c>
      <c r="C52" s="69" t="str">
        <f>IF(A52="","",VLOOKUP(A52,'LISTA 1'!$A$1:$C$305,3,0))</f>
        <v/>
      </c>
      <c r="D52" s="70" t="str">
        <f>IF(A52="","",VLOOKUP(A52,'LISTA 2'!$A$1:$B$305,2,0))</f>
        <v/>
      </c>
      <c r="E52" s="70" t="str">
        <f t="shared" si="1"/>
        <v/>
      </c>
      <c r="F52" s="71"/>
      <c r="G52" s="68" t="str">
        <f>IF(A52="","",VLOOKUP(A52,'LISTA 3'!$A$1:$B$421,2,0))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1'!$A$1:$B$305,2,0))</f>
        <v/>
      </c>
      <c r="C53" s="69" t="str">
        <f>IF(A53="","",VLOOKUP(A53,'LISTA 1'!$A$1:$C$305,3,0))</f>
        <v/>
      </c>
      <c r="D53" s="70" t="str">
        <f>IF(A53="","",VLOOKUP(A53,'LISTA 2'!$A$1:$B$305,2,0))</f>
        <v/>
      </c>
      <c r="E53" s="70" t="str">
        <f t="shared" si="1"/>
        <v/>
      </c>
      <c r="F53" s="71"/>
      <c r="G53" s="68" t="str">
        <f>IF(A53="","",VLOOKUP(A53,'LISTA 3'!$A$1:$B$421,2,0))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1'!$A$1:$B$305,2,0))</f>
        <v/>
      </c>
      <c r="C54" s="69" t="str">
        <f>IF(A54="","",VLOOKUP(A54,'LISTA 1'!$A$1:$C$305,3,0))</f>
        <v/>
      </c>
      <c r="D54" s="70" t="str">
        <f>IF(A54="","",VLOOKUP(A54,'LISTA 2'!$A$1:$B$305,2,0))</f>
        <v/>
      </c>
      <c r="E54" s="70" t="str">
        <f t="shared" si="1"/>
        <v/>
      </c>
      <c r="F54" s="71"/>
      <c r="G54" s="68" t="str">
        <f>IF(A54="","",VLOOKUP(A54,'LISTA 3'!$A$1:$B$421,2,0))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1'!$A$1:$B$305,2,0))</f>
        <v/>
      </c>
      <c r="C55" s="69" t="str">
        <f>IF(A55="","",VLOOKUP(A55,'LISTA 1'!$A$1:$C$305,3,0))</f>
        <v/>
      </c>
      <c r="D55" s="70" t="str">
        <f>IF(A55="","",VLOOKUP(A55,'LISTA 2'!$A$1:$B$305,2,0))</f>
        <v/>
      </c>
      <c r="E55" s="70" t="str">
        <f t="shared" si="1"/>
        <v/>
      </c>
      <c r="F55" s="71"/>
      <c r="G55" s="68" t="str">
        <f>IF(A55="","",VLOOKUP(A55,'LISTA 3'!$A$1:$B$421,2,0))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1'!$A$1:$B$305,2,0))</f>
        <v/>
      </c>
      <c r="C56" s="69" t="str">
        <f>IF(A56="","",VLOOKUP(A56,'LISTA 1'!$A$1:$C$305,3,0))</f>
        <v/>
      </c>
      <c r="D56" s="70" t="str">
        <f>IF(A56="","",VLOOKUP(A56,'LISTA 2'!$A$1:$B$305,2,0))</f>
        <v/>
      </c>
      <c r="E56" s="70" t="str">
        <f t="shared" si="1"/>
        <v/>
      </c>
      <c r="F56" s="71"/>
      <c r="G56" s="68" t="str">
        <f>IF(A56="","",VLOOKUP(A56,'LISTA 3'!$A$1:$B$421,2,0))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1'!$A$1:$B$305,2,0))</f>
        <v/>
      </c>
      <c r="C57" s="69" t="str">
        <f>IF(A57="","",VLOOKUP(A57,'LISTA 1'!$A$1:$C$305,3,0))</f>
        <v/>
      </c>
      <c r="D57" s="70" t="str">
        <f>IF(A57="","",VLOOKUP(A57,'LISTA 2'!$A$1:$B$305,2,0))</f>
        <v/>
      </c>
      <c r="E57" s="70" t="str">
        <f t="shared" si="1"/>
        <v/>
      </c>
      <c r="F57" s="71"/>
      <c r="G57" s="68" t="str">
        <f>IF(A57="","",VLOOKUP(A57,'LISTA 3'!$A$1:$B$421,2,0))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1'!$A$1:$B$305,2,0))</f>
        <v/>
      </c>
      <c r="C58" s="69" t="str">
        <f>IF(A58="","",VLOOKUP(A58,'LISTA 1'!$A$1:$C$305,3,0))</f>
        <v/>
      </c>
      <c r="D58" s="70" t="str">
        <f>IF(A58="","",VLOOKUP(A58,'LISTA 2'!$A$1:$B$305,2,0))</f>
        <v/>
      </c>
      <c r="E58" s="70" t="str">
        <f t="shared" si="1"/>
        <v/>
      </c>
      <c r="F58" s="71"/>
      <c r="G58" s="68" t="str">
        <f>IF(A58="","",VLOOKUP(A58,'LISTA 3'!$A$1:$B$421,2,0))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1'!$A$1:$B$305,2,0))</f>
        <v/>
      </c>
      <c r="C59" s="69" t="str">
        <f>IF(A59="","",VLOOKUP(A59,'LISTA 1'!$A$1:$C$305,3,0))</f>
        <v/>
      </c>
      <c r="D59" s="70" t="str">
        <f>IF(A59="","",VLOOKUP(A59,'LISTA 2'!$A$1:$B$305,2,0))</f>
        <v/>
      </c>
      <c r="E59" s="70" t="str">
        <f t="shared" si="1"/>
        <v/>
      </c>
      <c r="F59" s="71"/>
      <c r="G59" s="68" t="str">
        <f>IF(A59="","",VLOOKUP(A59,'LISTA 3'!$A$1:$B$421,2,0))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1'!$A$1:$B$305,2,0))</f>
        <v/>
      </c>
      <c r="C60" s="69" t="str">
        <f>IF(A60="","",VLOOKUP(A60,'LISTA 1'!$A$1:$C$305,3,0))</f>
        <v/>
      </c>
      <c r="D60" s="70" t="str">
        <f>IF(A60="","",VLOOKUP(A60,'LISTA 2'!$A$1:$B$305,2,0))</f>
        <v/>
      </c>
      <c r="E60" s="70" t="str">
        <f t="shared" si="1"/>
        <v/>
      </c>
      <c r="F60" s="71"/>
      <c r="G60" s="68" t="str">
        <f>IF(A60="","",VLOOKUP(A60,'LISTA 3'!$A$1:$B$421,2,0))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1'!$A$1:$B$305,2,0))</f>
        <v/>
      </c>
      <c r="C61" s="69" t="str">
        <f>IF(A61="","",VLOOKUP(A61,'LISTA 1'!$A$1:$C$305,3,0))</f>
        <v/>
      </c>
      <c r="D61" s="70" t="str">
        <f>IF(A61="","",VLOOKUP(A61,'LISTA 2'!$A$1:$B$305,2,0))</f>
        <v/>
      </c>
      <c r="E61" s="70" t="str">
        <f t="shared" si="1"/>
        <v/>
      </c>
      <c r="F61" s="71"/>
      <c r="G61" s="68" t="str">
        <f>IF(A61="","",VLOOKUP(A61,'LISTA 3'!$A$1:$B$421,2,0))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1'!$A$1:$B$305,2,0))</f>
        <v/>
      </c>
      <c r="C62" s="69" t="str">
        <f>IF(A62="","",VLOOKUP(A62,'LISTA 1'!$A$1:$C$305,3,0))</f>
        <v/>
      </c>
      <c r="D62" s="70" t="str">
        <f>IF(A62="","",VLOOKUP(A62,'LISTA 2'!$A$1:$B$305,2,0))</f>
        <v/>
      </c>
      <c r="E62" s="70" t="str">
        <f t="shared" si="1"/>
        <v/>
      </c>
      <c r="F62" s="71"/>
      <c r="G62" s="68" t="str">
        <f>IF(A62="","",VLOOKUP(A62,'LISTA 3'!$A$1:$B$421,2,0))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1'!$A$1:$B$305,2,0))</f>
        <v/>
      </c>
      <c r="C63" s="69" t="str">
        <f>IF(A63="","",VLOOKUP(A63,'LISTA 1'!$A$1:$C$305,3,0))</f>
        <v/>
      </c>
      <c r="D63" s="70" t="str">
        <f>IF(A63="","",VLOOKUP(A63,'LISTA 2'!$A$1:$B$305,2,0))</f>
        <v/>
      </c>
      <c r="E63" s="70" t="str">
        <f t="shared" si="1"/>
        <v/>
      </c>
      <c r="F63" s="71"/>
      <c r="G63" s="68" t="str">
        <f>IF(A63="","",VLOOKUP(A63,'LISTA 3'!$A$1:$B$421,2,0))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1'!$A$1:$B$305,2,0))</f>
        <v/>
      </c>
      <c r="C64" s="69" t="str">
        <f>IF(A64="","",VLOOKUP(A64,'LISTA 1'!$A$1:$C$305,3,0))</f>
        <v/>
      </c>
      <c r="D64" s="70" t="str">
        <f>IF(A64="","",VLOOKUP(A64,'LISTA 2'!$A$1:$B$305,2,0))</f>
        <v/>
      </c>
      <c r="E64" s="70" t="str">
        <f t="shared" si="1"/>
        <v/>
      </c>
      <c r="F64" s="71"/>
      <c r="G64" s="68" t="str">
        <f>IF(A64="","",VLOOKUP(A64,'LISTA 3'!$A$1:$B$421,2,0))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1'!$A$1:$B$305,2,0))</f>
        <v/>
      </c>
      <c r="C65" s="69" t="str">
        <f>IF(A65="","",VLOOKUP(A65,'LISTA 1'!$A$1:$C$305,3,0))</f>
        <v/>
      </c>
      <c r="D65" s="70" t="str">
        <f>IF(A65="","",VLOOKUP(A65,'LISTA 2'!$A$1:$B$305,2,0))</f>
        <v/>
      </c>
      <c r="E65" s="70" t="str">
        <f t="shared" si="1"/>
        <v/>
      </c>
      <c r="F65" s="71"/>
      <c r="G65" s="68" t="str">
        <f>IF(A65="","",VLOOKUP(A65,'LISTA 3'!$A$1:$B$421,2,0))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1'!$A$1:$B$305,2,0))</f>
        <v/>
      </c>
      <c r="C66" s="69" t="str">
        <f>IF(A66="","",VLOOKUP(A66,'LISTA 1'!$A$1:$C$305,3,0))</f>
        <v/>
      </c>
      <c r="D66" s="70" t="str">
        <f>IF(A66="","",VLOOKUP(A66,'LISTA 2'!$A$1:$B$305,2,0))</f>
        <v/>
      </c>
      <c r="E66" s="70" t="str">
        <f t="shared" si="1"/>
        <v/>
      </c>
      <c r="F66" s="71"/>
      <c r="G66" s="68" t="str">
        <f>IF(A66="","",VLOOKUP(A66,'LISTA 3'!$A$1:$B$421,2,0))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1'!$A$1:$B$305,2,0))</f>
        <v/>
      </c>
      <c r="C67" s="69" t="str">
        <f>IF(A67="","",VLOOKUP(A67,'LISTA 1'!$A$1:$C$305,3,0))</f>
        <v/>
      </c>
      <c r="D67" s="70" t="str">
        <f>IF(A67="","",VLOOKUP(A67,'LISTA 2'!$A$1:$B$305,2,0))</f>
        <v/>
      </c>
      <c r="E67" s="70" t="str">
        <f t="shared" si="1"/>
        <v/>
      </c>
      <c r="F67" s="71"/>
      <c r="G67" s="68" t="str">
        <f>IF(A67="","",VLOOKUP(A67,'LISTA 3'!$A$1:$B$421,2,0))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1'!$A$1:$B$305,2,0))</f>
        <v/>
      </c>
      <c r="C68" s="69" t="str">
        <f>IF(A68="","",VLOOKUP(A68,'LISTA 1'!$A$1:$C$305,3,0))</f>
        <v/>
      </c>
      <c r="D68" s="70" t="str">
        <f>IF(A68="","",VLOOKUP(A68,'LISTA 2'!$A$1:$B$305,2,0))</f>
        <v/>
      </c>
      <c r="E68" s="70" t="str">
        <f t="shared" si="1"/>
        <v/>
      </c>
      <c r="F68" s="71"/>
      <c r="G68" s="68" t="str">
        <f>IF(A68="","",VLOOKUP(A68,'LISTA 3'!$A$1:$B$421,2,0))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1'!$A$1:$B$305,2,0))</f>
        <v/>
      </c>
      <c r="C69" s="69" t="str">
        <f>IF(A69="","",VLOOKUP(A69,'LISTA 1'!$A$1:$C$305,3,0))</f>
        <v/>
      </c>
      <c r="D69" s="70" t="str">
        <f>IF(A69="","",VLOOKUP(A69,'LISTA 2'!$A$1:$B$305,2,0))</f>
        <v/>
      </c>
      <c r="E69" s="70" t="str">
        <f t="shared" si="1"/>
        <v/>
      </c>
      <c r="F69" s="71"/>
      <c r="G69" s="68" t="str">
        <f>IF(A69="","",VLOOKUP(A69,'LISTA 3'!$A$1:$B$421,2,0))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1'!$A$1:$B$305,2,0))</f>
        <v/>
      </c>
      <c r="C70" s="69" t="str">
        <f>IF(A70="","",VLOOKUP(A70,'LISTA 1'!$A$1:$C$305,3,0))</f>
        <v/>
      </c>
      <c r="D70" s="70" t="str">
        <f>IF(A70="","",VLOOKUP(A70,'LISTA 2'!$A$1:$B$305,2,0))</f>
        <v/>
      </c>
      <c r="E70" s="70" t="str">
        <f t="shared" si="1"/>
        <v/>
      </c>
      <c r="F70" s="71"/>
      <c r="G70" s="68" t="str">
        <f>IF(A70="","",VLOOKUP(A70,'LISTA 3'!$A$1:$B$421,2,0))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1'!$A$1:$B$305,2,0))</f>
        <v/>
      </c>
      <c r="C71" s="69" t="str">
        <f>IF(A71="","",VLOOKUP(A71,'LISTA 1'!$A$1:$C$305,3,0))</f>
        <v/>
      </c>
      <c r="D71" s="70" t="str">
        <f>IF(A71="","",VLOOKUP(A71,'LISTA 2'!$A$1:$B$305,2,0))</f>
        <v/>
      </c>
      <c r="E71" s="70" t="str">
        <f t="shared" si="1"/>
        <v/>
      </c>
      <c r="F71" s="71"/>
      <c r="G71" s="68" t="str">
        <f>IF(A71="","",VLOOKUP(A71,'LISTA 3'!$A$1:$B$421,2,0))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1'!$A$1:$B$305,2,0))</f>
        <v/>
      </c>
      <c r="C72" s="69" t="str">
        <f>IF(A72="","",VLOOKUP(A72,'LISTA 1'!$A$1:$C$305,3,0))</f>
        <v/>
      </c>
      <c r="D72" s="70" t="str">
        <f>IF(A72="","",VLOOKUP(A72,'LISTA 2'!$A$1:$B$305,2,0))</f>
        <v/>
      </c>
      <c r="E72" s="70" t="str">
        <f t="shared" si="1"/>
        <v/>
      </c>
      <c r="F72" s="71"/>
      <c r="G72" s="68" t="str">
        <f>IF(A72="","",VLOOKUP(A72,'LISTA 3'!$A$1:$B$421,2,0))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1'!$A$1:$B$305,2,0))</f>
        <v/>
      </c>
      <c r="C73" s="69" t="str">
        <f>IF(A73="","",VLOOKUP(A73,'LISTA 1'!$A$1:$C$305,3,0))</f>
        <v/>
      </c>
      <c r="D73" s="70" t="str">
        <f>IF(A73="","",VLOOKUP(A73,'LISTA 2'!$A$1:$B$305,2,0))</f>
        <v/>
      </c>
      <c r="E73" s="70" t="str">
        <f t="shared" si="1"/>
        <v/>
      </c>
      <c r="F73" s="71"/>
      <c r="G73" s="68" t="str">
        <f>IF(A73="","",VLOOKUP(A73,'LISTA 3'!$A$1:$B$421,2,0))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1'!$A$1:$B$305,2,0))</f>
        <v/>
      </c>
      <c r="C74" s="69" t="str">
        <f>IF(A74="","",VLOOKUP(A74,'LISTA 1'!$A$1:$C$305,3,0))</f>
        <v/>
      </c>
      <c r="D74" s="70" t="str">
        <f>IF(A74="","",VLOOKUP(A74,'LISTA 2'!$A$1:$B$305,2,0))</f>
        <v/>
      </c>
      <c r="E74" s="70" t="str">
        <f t="shared" ref="E74" si="2">IF(A74="","",D74*I74)</f>
        <v/>
      </c>
      <c r="F74" s="71"/>
      <c r="G74" s="68" t="str">
        <f>IF(A74="","",VLOOKUP(A74,'LISTA 3'!$A$1:$B$421,2,0))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34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5" sqref="B5:F6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51</v>
      </c>
      <c r="C1" s="3" t="s">
        <v>52</v>
      </c>
    </row>
    <row r="2" spans="1:3" x14ac:dyDescent="0.25">
      <c r="A2" s="4">
        <v>2</v>
      </c>
      <c r="B2" s="3" t="s">
        <v>53</v>
      </c>
      <c r="C2" s="3" t="s">
        <v>54</v>
      </c>
    </row>
    <row r="3" spans="1:3" x14ac:dyDescent="0.25">
      <c r="A3" s="4">
        <v>3</v>
      </c>
      <c r="B3" s="3" t="s">
        <v>55</v>
      </c>
      <c r="C3" s="3" t="s">
        <v>56</v>
      </c>
    </row>
    <row r="4" spans="1:3" x14ac:dyDescent="0.25">
      <c r="A4" s="4">
        <v>4</v>
      </c>
      <c r="B4" s="3" t="s">
        <v>57</v>
      </c>
      <c r="C4" s="3" t="s">
        <v>58</v>
      </c>
    </row>
    <row r="5" spans="1:3" x14ac:dyDescent="0.25">
      <c r="A5" s="4">
        <v>10</v>
      </c>
      <c r="B5" s="3" t="s">
        <v>59</v>
      </c>
      <c r="C5" s="3" t="s">
        <v>60</v>
      </c>
    </row>
    <row r="6" spans="1:3" x14ac:dyDescent="0.25">
      <c r="A6" s="4">
        <v>13</v>
      </c>
      <c r="B6" s="3" t="s">
        <v>61</v>
      </c>
      <c r="C6" s="3" t="s">
        <v>62</v>
      </c>
    </row>
    <row r="7" spans="1:3" x14ac:dyDescent="0.25">
      <c r="A7" s="4">
        <v>14</v>
      </c>
      <c r="B7" s="3" t="s">
        <v>63</v>
      </c>
      <c r="C7" s="3" t="s">
        <v>64</v>
      </c>
    </row>
    <row r="8" spans="1:3" x14ac:dyDescent="0.25">
      <c r="A8" s="4">
        <v>15</v>
      </c>
      <c r="B8" s="3" t="s">
        <v>65</v>
      </c>
      <c r="C8" s="3" t="s">
        <v>64</v>
      </c>
    </row>
    <row r="9" spans="1:3" x14ac:dyDescent="0.25">
      <c r="A9" s="4">
        <v>16</v>
      </c>
      <c r="B9" s="3" t="s">
        <v>66</v>
      </c>
      <c r="C9" s="3" t="s">
        <v>64</v>
      </c>
    </row>
    <row r="10" spans="1:3" x14ac:dyDescent="0.25">
      <c r="A10" s="4">
        <v>17</v>
      </c>
      <c r="B10" s="3" t="s">
        <v>67</v>
      </c>
      <c r="C10" s="3" t="s">
        <v>68</v>
      </c>
    </row>
    <row r="11" spans="1:3" x14ac:dyDescent="0.25">
      <c r="A11" s="4">
        <v>18</v>
      </c>
      <c r="B11" s="3" t="s">
        <v>69</v>
      </c>
      <c r="C11" s="3" t="s">
        <v>70</v>
      </c>
    </row>
    <row r="12" spans="1:3" x14ac:dyDescent="0.25">
      <c r="A12" s="4">
        <v>21</v>
      </c>
      <c r="B12" s="3" t="s">
        <v>71</v>
      </c>
      <c r="C12" s="3" t="s">
        <v>72</v>
      </c>
    </row>
    <row r="13" spans="1:3" x14ac:dyDescent="0.25">
      <c r="A13" s="4">
        <v>22</v>
      </c>
      <c r="B13" s="3" t="s">
        <v>73</v>
      </c>
      <c r="C13" s="3" t="s">
        <v>74</v>
      </c>
    </row>
    <row r="14" spans="1:3" x14ac:dyDescent="0.25">
      <c r="A14" s="4">
        <v>25</v>
      </c>
      <c r="B14" s="3" t="s">
        <v>75</v>
      </c>
      <c r="C14" s="3" t="s">
        <v>76</v>
      </c>
    </row>
    <row r="15" spans="1:3" x14ac:dyDescent="0.25">
      <c r="A15" s="4">
        <v>26</v>
      </c>
      <c r="B15" s="3" t="s">
        <v>77</v>
      </c>
      <c r="C15" s="3" t="s">
        <v>78</v>
      </c>
    </row>
    <row r="16" spans="1:3" x14ac:dyDescent="0.25">
      <c r="A16" s="4">
        <v>27</v>
      </c>
      <c r="B16" s="3" t="s">
        <v>79</v>
      </c>
      <c r="C16" s="3" t="s">
        <v>80</v>
      </c>
    </row>
    <row r="17" spans="1:3" x14ac:dyDescent="0.25">
      <c r="A17" s="4">
        <v>28</v>
      </c>
      <c r="B17" s="3" t="s">
        <v>81</v>
      </c>
      <c r="C17" s="3" t="s">
        <v>82</v>
      </c>
    </row>
    <row r="18" spans="1:3" x14ac:dyDescent="0.25">
      <c r="A18" s="4">
        <v>30</v>
      </c>
      <c r="B18" s="3" t="s">
        <v>83</v>
      </c>
      <c r="C18" s="3" t="s">
        <v>84</v>
      </c>
    </row>
    <row r="19" spans="1:3" x14ac:dyDescent="0.25">
      <c r="A19" s="4">
        <v>31</v>
      </c>
      <c r="B19" s="3" t="s">
        <v>85</v>
      </c>
      <c r="C19" s="3" t="s">
        <v>86</v>
      </c>
    </row>
    <row r="20" spans="1:3" x14ac:dyDescent="0.25">
      <c r="A20" s="4">
        <v>32</v>
      </c>
      <c r="B20" s="3" t="s">
        <v>87</v>
      </c>
      <c r="C20" s="3" t="s">
        <v>74</v>
      </c>
    </row>
    <row r="21" spans="1:3" x14ac:dyDescent="0.25">
      <c r="A21" s="4">
        <v>33</v>
      </c>
      <c r="B21" s="3" t="s">
        <v>88</v>
      </c>
      <c r="C21" s="3" t="s">
        <v>89</v>
      </c>
    </row>
    <row r="22" spans="1:3" x14ac:dyDescent="0.25">
      <c r="A22" s="4">
        <v>34</v>
      </c>
      <c r="B22" s="3" t="s">
        <v>90</v>
      </c>
      <c r="C22" s="3" t="s">
        <v>91</v>
      </c>
    </row>
    <row r="23" spans="1:3" x14ac:dyDescent="0.25">
      <c r="A23" s="4">
        <v>36</v>
      </c>
      <c r="B23" s="3" t="s">
        <v>92</v>
      </c>
      <c r="C23" s="3" t="s">
        <v>93</v>
      </c>
    </row>
    <row r="24" spans="1:3" x14ac:dyDescent="0.25">
      <c r="A24" s="4">
        <v>38</v>
      </c>
      <c r="B24" s="3" t="s">
        <v>94</v>
      </c>
      <c r="C24" s="3" t="s">
        <v>72</v>
      </c>
    </row>
    <row r="25" spans="1:3" x14ac:dyDescent="0.25">
      <c r="A25" s="4">
        <v>40</v>
      </c>
      <c r="B25" s="3" t="s">
        <v>95</v>
      </c>
      <c r="C25" s="3" t="s">
        <v>96</v>
      </c>
    </row>
    <row r="26" spans="1:3" x14ac:dyDescent="0.25">
      <c r="A26" s="4">
        <v>41</v>
      </c>
      <c r="B26" s="3" t="s">
        <v>97</v>
      </c>
      <c r="C26" s="3" t="s">
        <v>78</v>
      </c>
    </row>
    <row r="27" spans="1:3" x14ac:dyDescent="0.25">
      <c r="A27" s="4">
        <v>42</v>
      </c>
      <c r="B27" s="3" t="s">
        <v>98</v>
      </c>
      <c r="C27" s="3" t="s">
        <v>99</v>
      </c>
    </row>
    <row r="28" spans="1:3" x14ac:dyDescent="0.25">
      <c r="A28" s="4">
        <v>43</v>
      </c>
      <c r="B28" s="3" t="s">
        <v>100</v>
      </c>
      <c r="C28" s="3" t="s">
        <v>101</v>
      </c>
    </row>
    <row r="29" spans="1:3" x14ac:dyDescent="0.25">
      <c r="A29" s="4">
        <v>44</v>
      </c>
      <c r="B29" s="3" t="s">
        <v>102</v>
      </c>
      <c r="C29" s="3" t="s">
        <v>103</v>
      </c>
    </row>
    <row r="30" spans="1:3" x14ac:dyDescent="0.25">
      <c r="A30" s="4">
        <v>46</v>
      </c>
      <c r="B30" s="3" t="s">
        <v>104</v>
      </c>
      <c r="C30" s="3" t="s">
        <v>89</v>
      </c>
    </row>
    <row r="31" spans="1:3" x14ac:dyDescent="0.25">
      <c r="A31" s="4">
        <v>47</v>
      </c>
      <c r="B31" s="3" t="s">
        <v>105</v>
      </c>
      <c r="C31" s="3" t="s">
        <v>106</v>
      </c>
    </row>
    <row r="32" spans="1:3" x14ac:dyDescent="0.25">
      <c r="A32" s="4">
        <v>48</v>
      </c>
      <c r="B32" s="3" t="s">
        <v>107</v>
      </c>
      <c r="C32" s="3" t="s">
        <v>108</v>
      </c>
    </row>
    <row r="33" spans="1:3" x14ac:dyDescent="0.25">
      <c r="A33" s="4">
        <v>50</v>
      </c>
      <c r="B33" s="3" t="s">
        <v>109</v>
      </c>
      <c r="C33" s="3" t="s">
        <v>110</v>
      </c>
    </row>
    <row r="34" spans="1:3" x14ac:dyDescent="0.25">
      <c r="A34" s="4">
        <v>51</v>
      </c>
      <c r="B34" s="3" t="s">
        <v>111</v>
      </c>
      <c r="C34" s="3" t="s">
        <v>28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6"/>
  <sheetViews>
    <sheetView workbookViewId="0">
      <selection activeCell="B5" sqref="B5:F6"/>
    </sheetView>
  </sheetViews>
  <sheetFormatPr defaultRowHeight="15" x14ac:dyDescent="0.25"/>
  <cols>
    <col min="2" max="2" width="19.28515625" customWidth="1"/>
  </cols>
  <sheetData>
    <row r="1" spans="1:2" x14ac:dyDescent="0.25">
      <c r="A1" s="6">
        <v>1</v>
      </c>
      <c r="B1" s="5">
        <v>28.99</v>
      </c>
    </row>
    <row r="2" spans="1:2" x14ac:dyDescent="0.25">
      <c r="A2" s="6">
        <v>2</v>
      </c>
      <c r="B2" s="5">
        <v>331.12</v>
      </c>
    </row>
    <row r="3" spans="1:2" x14ac:dyDescent="0.25">
      <c r="A3" s="6">
        <v>3</v>
      </c>
      <c r="B3" s="5">
        <v>1.9</v>
      </c>
    </row>
    <row r="4" spans="1:2" x14ac:dyDescent="0.25">
      <c r="A4" s="6">
        <v>4</v>
      </c>
      <c r="B4" s="5">
        <v>10</v>
      </c>
    </row>
    <row r="5" spans="1:2" x14ac:dyDescent="0.25">
      <c r="A5" s="6">
        <v>10</v>
      </c>
      <c r="B5" s="5">
        <v>2.8</v>
      </c>
    </row>
    <row r="6" spans="1:2" x14ac:dyDescent="0.25">
      <c r="A6" s="6">
        <v>13</v>
      </c>
      <c r="B6" s="5">
        <v>20</v>
      </c>
    </row>
    <row r="7" spans="1:2" x14ac:dyDescent="0.25">
      <c r="A7" s="6">
        <v>14</v>
      </c>
      <c r="B7" s="5">
        <v>1.64</v>
      </c>
    </row>
    <row r="8" spans="1:2" x14ac:dyDescent="0.25">
      <c r="A8" s="6">
        <v>15</v>
      </c>
      <c r="B8" s="5">
        <v>2.2000000000000002</v>
      </c>
    </row>
    <row r="9" spans="1:2" x14ac:dyDescent="0.25">
      <c r="A9" s="6">
        <v>16</v>
      </c>
      <c r="B9" s="5">
        <v>0.97</v>
      </c>
    </row>
    <row r="10" spans="1:2" x14ac:dyDescent="0.25">
      <c r="A10" s="6">
        <v>17</v>
      </c>
      <c r="B10" s="5">
        <v>3.13</v>
      </c>
    </row>
    <row r="11" spans="1:2" x14ac:dyDescent="0.25">
      <c r="A11" s="6">
        <v>18</v>
      </c>
      <c r="B11" s="5">
        <v>1.19</v>
      </c>
    </row>
    <row r="12" spans="1:2" x14ac:dyDescent="0.25">
      <c r="A12" s="6">
        <v>21</v>
      </c>
      <c r="B12" s="5">
        <v>5.16</v>
      </c>
    </row>
    <row r="13" spans="1:2" x14ac:dyDescent="0.25">
      <c r="A13" s="6">
        <v>22</v>
      </c>
      <c r="B13" s="5">
        <v>1.2</v>
      </c>
    </row>
    <row r="14" spans="1:2" x14ac:dyDescent="0.25">
      <c r="A14" s="6">
        <v>25</v>
      </c>
      <c r="B14" s="5">
        <v>22.98</v>
      </c>
    </row>
    <row r="15" spans="1:2" x14ac:dyDescent="0.25">
      <c r="A15" s="6">
        <v>26</v>
      </c>
      <c r="B15" s="5">
        <v>78.650000000000006</v>
      </c>
    </row>
    <row r="16" spans="1:2" x14ac:dyDescent="0.25">
      <c r="A16" s="6">
        <v>27</v>
      </c>
      <c r="B16" s="5">
        <v>32.39</v>
      </c>
    </row>
    <row r="17" spans="1:2" x14ac:dyDescent="0.25">
      <c r="A17" s="6">
        <v>28</v>
      </c>
      <c r="B17" s="5">
        <v>3.32</v>
      </c>
    </row>
    <row r="18" spans="1:2" x14ac:dyDescent="0.25">
      <c r="A18" s="6">
        <v>30</v>
      </c>
      <c r="B18" s="5">
        <v>20.63</v>
      </c>
    </row>
    <row r="19" spans="1:2" x14ac:dyDescent="0.25">
      <c r="A19" s="6">
        <v>31</v>
      </c>
      <c r="B19" s="5">
        <v>58.95</v>
      </c>
    </row>
    <row r="20" spans="1:2" x14ac:dyDescent="0.25">
      <c r="A20" s="6">
        <v>32</v>
      </c>
      <c r="B20" s="5">
        <v>3.06</v>
      </c>
    </row>
    <row r="21" spans="1:2" x14ac:dyDescent="0.25">
      <c r="A21" s="6">
        <v>33</v>
      </c>
      <c r="B21" s="5">
        <v>2.68</v>
      </c>
    </row>
    <row r="22" spans="1:2" x14ac:dyDescent="0.25">
      <c r="A22" s="6">
        <v>34</v>
      </c>
      <c r="B22" s="5">
        <v>1.61</v>
      </c>
    </row>
    <row r="23" spans="1:2" x14ac:dyDescent="0.25">
      <c r="A23" s="6">
        <v>36</v>
      </c>
      <c r="B23" s="5">
        <v>1.22</v>
      </c>
    </row>
    <row r="24" spans="1:2" x14ac:dyDescent="0.25">
      <c r="A24" s="6">
        <v>38</v>
      </c>
      <c r="B24" s="5">
        <v>6.12</v>
      </c>
    </row>
    <row r="25" spans="1:2" x14ac:dyDescent="0.25">
      <c r="A25" s="6">
        <v>40</v>
      </c>
      <c r="B25" s="5">
        <v>85.4</v>
      </c>
    </row>
    <row r="26" spans="1:2" x14ac:dyDescent="0.25">
      <c r="A26" s="6">
        <v>41</v>
      </c>
      <c r="B26" s="5">
        <v>323.45</v>
      </c>
    </row>
    <row r="27" spans="1:2" x14ac:dyDescent="0.25">
      <c r="A27" s="6">
        <v>42</v>
      </c>
      <c r="B27" s="5">
        <v>26.1</v>
      </c>
    </row>
    <row r="28" spans="1:2" x14ac:dyDescent="0.25">
      <c r="A28" s="6">
        <v>43</v>
      </c>
      <c r="B28" s="5">
        <v>60</v>
      </c>
    </row>
    <row r="29" spans="1:2" x14ac:dyDescent="0.25">
      <c r="A29" s="6">
        <v>44</v>
      </c>
      <c r="B29" s="5">
        <v>31.25</v>
      </c>
    </row>
    <row r="30" spans="1:2" x14ac:dyDescent="0.25">
      <c r="A30" s="6">
        <v>46</v>
      </c>
      <c r="B30" s="5">
        <v>1.1499999999999999</v>
      </c>
    </row>
    <row r="31" spans="1:2" x14ac:dyDescent="0.25">
      <c r="A31" s="6">
        <v>47</v>
      </c>
      <c r="B31" s="5">
        <v>23.04</v>
      </c>
    </row>
    <row r="32" spans="1:2" x14ac:dyDescent="0.25">
      <c r="A32" s="6">
        <v>48</v>
      </c>
      <c r="B32" s="5">
        <v>9.6</v>
      </c>
    </row>
    <row r="33" spans="1:2" x14ac:dyDescent="0.25">
      <c r="A33" s="6">
        <v>50</v>
      </c>
      <c r="B33" s="5">
        <v>18.989999999999998</v>
      </c>
    </row>
    <row r="34" spans="1:2" x14ac:dyDescent="0.25">
      <c r="A34" s="6">
        <v>51</v>
      </c>
      <c r="B34" s="5">
        <v>88.99</v>
      </c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8" spans="1:2" x14ac:dyDescent="0.25">
      <c r="A308" s="6"/>
    </row>
    <row r="309" spans="1:2" x14ac:dyDescent="0.25">
      <c r="A309" s="6"/>
    </row>
    <row r="310" spans="1:2" x14ac:dyDescent="0.25">
      <c r="A310" s="6"/>
    </row>
    <row r="311" spans="1:2" x14ac:dyDescent="0.25">
      <c r="A311" s="6"/>
    </row>
    <row r="314" spans="1:2" x14ac:dyDescent="0.25">
      <c r="A314" s="6"/>
    </row>
    <row r="316" spans="1:2" x14ac:dyDescent="0.25">
      <c r="A316" s="6"/>
    </row>
    <row r="318" spans="1:2" x14ac:dyDescent="0.25">
      <c r="A318" s="6"/>
    </row>
    <row r="336" spans="1:1" x14ac:dyDescent="0.25">
      <c r="A336" s="6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2" spans="1:1" x14ac:dyDescent="0.25">
      <c r="A342" s="6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B5" sqref="B5:F6"/>
    </sheetView>
  </sheetViews>
  <sheetFormatPr defaultRowHeight="15" x14ac:dyDescent="0.25"/>
  <sheetData>
    <row r="1" spans="1:2" x14ac:dyDescent="0.25">
      <c r="A1">
        <v>1</v>
      </c>
      <c r="B1" s="130" t="s">
        <v>112</v>
      </c>
    </row>
    <row r="2" spans="1:2" x14ac:dyDescent="0.25">
      <c r="A2">
        <v>2</v>
      </c>
      <c r="B2" s="130" t="s">
        <v>113</v>
      </c>
    </row>
    <row r="3" spans="1:2" x14ac:dyDescent="0.25">
      <c r="A3">
        <v>3</v>
      </c>
      <c r="B3" s="130" t="s">
        <v>114</v>
      </c>
    </row>
    <row r="4" spans="1:2" x14ac:dyDescent="0.25">
      <c r="A4">
        <v>4</v>
      </c>
      <c r="B4" s="130" t="s">
        <v>115</v>
      </c>
    </row>
    <row r="5" spans="1:2" x14ac:dyDescent="0.25">
      <c r="A5">
        <v>10</v>
      </c>
      <c r="B5" s="130" t="s">
        <v>116</v>
      </c>
    </row>
    <row r="6" spans="1:2" x14ac:dyDescent="0.25">
      <c r="A6">
        <v>13</v>
      </c>
      <c r="B6" s="130" t="s">
        <v>117</v>
      </c>
    </row>
    <row r="7" spans="1:2" x14ac:dyDescent="0.25">
      <c r="A7">
        <v>14</v>
      </c>
      <c r="B7" s="130" t="s">
        <v>118</v>
      </c>
    </row>
    <row r="8" spans="1:2" x14ac:dyDescent="0.25">
      <c r="A8">
        <v>15</v>
      </c>
      <c r="B8" s="130" t="s">
        <v>119</v>
      </c>
    </row>
    <row r="9" spans="1:2" x14ac:dyDescent="0.25">
      <c r="A9">
        <v>16</v>
      </c>
      <c r="B9" s="130" t="s">
        <v>120</v>
      </c>
    </row>
    <row r="10" spans="1:2" x14ac:dyDescent="0.25">
      <c r="A10">
        <v>17</v>
      </c>
      <c r="B10" s="130" t="s">
        <v>121</v>
      </c>
    </row>
    <row r="11" spans="1:2" x14ac:dyDescent="0.25">
      <c r="A11">
        <v>18</v>
      </c>
      <c r="B11" s="130" t="s">
        <v>122</v>
      </c>
    </row>
    <row r="12" spans="1:2" x14ac:dyDescent="0.25">
      <c r="A12">
        <v>21</v>
      </c>
      <c r="B12" s="130" t="s">
        <v>123</v>
      </c>
    </row>
    <row r="13" spans="1:2" x14ac:dyDescent="0.25">
      <c r="A13">
        <v>22</v>
      </c>
      <c r="B13" s="130" t="s">
        <v>124</v>
      </c>
    </row>
    <row r="14" spans="1:2" x14ac:dyDescent="0.25">
      <c r="A14">
        <v>25</v>
      </c>
      <c r="B14" s="130" t="s">
        <v>125</v>
      </c>
    </row>
    <row r="15" spans="1:2" x14ac:dyDescent="0.25">
      <c r="A15">
        <v>26</v>
      </c>
      <c r="B15" s="130" t="s">
        <v>126</v>
      </c>
    </row>
    <row r="16" spans="1:2" x14ac:dyDescent="0.25">
      <c r="A16">
        <v>27</v>
      </c>
      <c r="B16" s="130" t="s">
        <v>127</v>
      </c>
    </row>
    <row r="17" spans="1:2" x14ac:dyDescent="0.25">
      <c r="A17">
        <v>28</v>
      </c>
      <c r="B17" s="130" t="s">
        <v>128</v>
      </c>
    </row>
    <row r="18" spans="1:2" x14ac:dyDescent="0.25">
      <c r="A18">
        <v>30</v>
      </c>
      <c r="B18" s="130" t="s">
        <v>129</v>
      </c>
    </row>
    <row r="19" spans="1:2" x14ac:dyDescent="0.25">
      <c r="A19">
        <v>31</v>
      </c>
      <c r="B19" s="130" t="s">
        <v>130</v>
      </c>
    </row>
    <row r="20" spans="1:2" x14ac:dyDescent="0.25">
      <c r="A20">
        <v>32</v>
      </c>
      <c r="B20" s="130" t="s">
        <v>131</v>
      </c>
    </row>
    <row r="21" spans="1:2" x14ac:dyDescent="0.25">
      <c r="A21">
        <v>33</v>
      </c>
      <c r="B21" s="130" t="s">
        <v>132</v>
      </c>
    </row>
    <row r="22" spans="1:2" x14ac:dyDescent="0.25">
      <c r="A22">
        <v>34</v>
      </c>
      <c r="B22" s="130" t="s">
        <v>133</v>
      </c>
    </row>
    <row r="23" spans="1:2" x14ac:dyDescent="0.25">
      <c r="A23">
        <v>36</v>
      </c>
      <c r="B23" s="130" t="s">
        <v>134</v>
      </c>
    </row>
    <row r="24" spans="1:2" x14ac:dyDescent="0.25">
      <c r="A24">
        <v>38</v>
      </c>
      <c r="B24" s="130" t="s">
        <v>135</v>
      </c>
    </row>
    <row r="25" spans="1:2" x14ac:dyDescent="0.25">
      <c r="A25">
        <v>40</v>
      </c>
      <c r="B25" s="130" t="s">
        <v>136</v>
      </c>
    </row>
    <row r="26" spans="1:2" x14ac:dyDescent="0.25">
      <c r="A26">
        <v>41</v>
      </c>
      <c r="B26" s="130" t="s">
        <v>137</v>
      </c>
    </row>
    <row r="27" spans="1:2" x14ac:dyDescent="0.25">
      <c r="A27">
        <v>42</v>
      </c>
      <c r="B27" s="130" t="s">
        <v>138</v>
      </c>
    </row>
    <row r="28" spans="1:2" x14ac:dyDescent="0.25">
      <c r="A28">
        <v>43</v>
      </c>
      <c r="B28" s="130" t="s">
        <v>139</v>
      </c>
    </row>
    <row r="29" spans="1:2" x14ac:dyDescent="0.25">
      <c r="A29">
        <v>44</v>
      </c>
      <c r="B29" s="130" t="s">
        <v>140</v>
      </c>
    </row>
    <row r="30" spans="1:2" x14ac:dyDescent="0.25">
      <c r="A30">
        <v>46</v>
      </c>
      <c r="B30" s="130" t="s">
        <v>141</v>
      </c>
    </row>
    <row r="31" spans="1:2" x14ac:dyDescent="0.25">
      <c r="A31">
        <v>47</v>
      </c>
      <c r="B31" s="130" t="s">
        <v>142</v>
      </c>
    </row>
    <row r="32" spans="1:2" x14ac:dyDescent="0.25">
      <c r="A32">
        <v>48</v>
      </c>
      <c r="B32" s="130" t="s">
        <v>143</v>
      </c>
    </row>
    <row r="33" spans="1:2" x14ac:dyDescent="0.25">
      <c r="A33">
        <v>50</v>
      </c>
      <c r="B33" s="130" t="s">
        <v>144</v>
      </c>
    </row>
    <row r="34" spans="1:2" x14ac:dyDescent="0.25">
      <c r="A34">
        <v>51</v>
      </c>
      <c r="B34" s="130" t="s">
        <v>145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activeCell="B5" sqref="B5:F6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18" t="s">
        <v>44</v>
      </c>
      <c r="B1" s="119"/>
      <c r="C1" s="119"/>
      <c r="D1" s="119"/>
      <c r="E1" s="119"/>
      <c r="F1" s="120"/>
    </row>
    <row r="2" spans="1:6" ht="15.75" thickBot="1" x14ac:dyDescent="0.3">
      <c r="A2" s="121"/>
      <c r="B2" s="122"/>
      <c r="C2" s="122"/>
      <c r="D2" s="122"/>
      <c r="E2" s="122"/>
      <c r="F2" s="123"/>
    </row>
    <row r="3" spans="1:6" ht="103.5" x14ac:dyDescent="0.5">
      <c r="A3" s="102" t="s">
        <v>46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39</v>
      </c>
      <c r="B5" s="124" t="s">
        <v>47</v>
      </c>
      <c r="C5" s="125"/>
      <c r="D5" s="125"/>
      <c r="E5" s="125"/>
      <c r="F5" s="126"/>
    </row>
    <row r="6" spans="1:6" ht="21.75" thickBot="1" x14ac:dyDescent="0.4">
      <c r="A6" s="104" t="s">
        <v>40</v>
      </c>
      <c r="B6" s="127"/>
      <c r="C6" s="128"/>
      <c r="D6" s="128"/>
      <c r="E6" s="128"/>
      <c r="F6" s="129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41</v>
      </c>
      <c r="B31" s="100"/>
      <c r="C31" s="100"/>
      <c r="D31" s="100"/>
      <c r="E31" s="100"/>
      <c r="F31" s="101"/>
    </row>
    <row r="32" spans="1:6" ht="21" x14ac:dyDescent="0.35">
      <c r="A32" s="104" t="s">
        <v>42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43</v>
      </c>
      <c r="B55" s="106"/>
      <c r="C55" s="106"/>
      <c r="D55" s="106"/>
      <c r="E55" s="106"/>
      <c r="F55" s="107"/>
    </row>
  </sheetData>
  <sheetProtection algorithmName="SHA-512" hashValue="UnFA88Ve+vmFGTAivgYi80Ps3vvhpStdAhCXDVldOwDQqTgnLo/wte+TIf0w0kG0NqbvTjV7pzPEIduDE+FWpg==" saltValue="xQ7lKZ94Cx+B9ZgTv9xG8Q==" spinCount="100000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claudio</cp:lastModifiedBy>
  <cp:lastPrinted>2016-03-21T15:14:44Z</cp:lastPrinted>
  <dcterms:created xsi:type="dcterms:W3CDTF">2016-01-14T17:44:56Z</dcterms:created>
  <dcterms:modified xsi:type="dcterms:W3CDTF">2017-04-20T18:08:21Z</dcterms:modified>
</cp:coreProperties>
</file>