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DADOS" sheetId="1" r:id="rId1"/>
    <sheet name="CONSOLIDADO" sheetId="6" r:id="rId2"/>
    <sheet name="LISTA 1" sheetId="2" state="hidden" r:id="rId3"/>
    <sheet name="LISTA 2" sheetId="3" state="hidden" r:id="rId4"/>
    <sheet name="LISTA 3" sheetId="4" state="hidden" r:id="rId5"/>
    <sheet name="GUIA" sheetId="7" r:id="rId6"/>
  </sheets>
  <definedNames>
    <definedName name="_xlnm._FilterDatabase" localSheetId="1" hidden="1">CONSOLIDADO!$A$9:$AP$37</definedName>
    <definedName name="_xlnm.Print_Area" localSheetId="1">CONSOLIDADO!$A$1:$AP$507</definedName>
  </definedNames>
  <calcPr calcId="144525"/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I1" i="6" l="1"/>
  <c r="B2" i="6"/>
  <c r="I2" i="6"/>
  <c r="B3" i="6"/>
  <c r="I3" i="6"/>
  <c r="I4" i="6"/>
  <c r="I5" i="6"/>
  <c r="I6" i="6"/>
  <c r="I7" i="6"/>
  <c r="I8" i="6"/>
  <c r="A10" i="6"/>
  <c r="I10" i="6"/>
  <c r="A11" i="6"/>
  <c r="C11" i="6" s="1"/>
  <c r="I11" i="6"/>
  <c r="A12" i="6"/>
  <c r="B12" i="6" s="1"/>
  <c r="I12" i="6"/>
  <c r="A13" i="6"/>
  <c r="B13" i="6" s="1"/>
  <c r="D13" i="6"/>
  <c r="E13" i="6"/>
  <c r="I13" i="6"/>
  <c r="A14" i="6"/>
  <c r="B14" i="6" s="1"/>
  <c r="E14" i="6"/>
  <c r="I14" i="6"/>
  <c r="A15" i="6"/>
  <c r="C15" i="6" s="1"/>
  <c r="G15" i="6"/>
  <c r="I15" i="6"/>
  <c r="A16" i="6"/>
  <c r="B16" i="6" s="1"/>
  <c r="C16" i="6"/>
  <c r="E16" i="6"/>
  <c r="I16" i="6"/>
  <c r="A17" i="6"/>
  <c r="B17" i="6" s="1"/>
  <c r="C17" i="6"/>
  <c r="E17" i="6"/>
  <c r="I17" i="6"/>
  <c r="A18" i="6"/>
  <c r="B18" i="6" s="1"/>
  <c r="I18" i="6"/>
  <c r="A19" i="6"/>
  <c r="C19" i="6" s="1"/>
  <c r="I19" i="6"/>
  <c r="A20" i="6"/>
  <c r="C20" i="6" s="1"/>
  <c r="E20" i="6"/>
  <c r="I20" i="6"/>
  <c r="A21" i="6"/>
  <c r="B21" i="6" s="1"/>
  <c r="C21" i="6"/>
  <c r="D21" i="6"/>
  <c r="E21" i="6"/>
  <c r="I21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A74" i="6"/>
  <c r="A73" i="6"/>
  <c r="A72" i="6"/>
  <c r="A71" i="6"/>
  <c r="C71" i="6" s="1"/>
  <c r="A70" i="6"/>
  <c r="A69" i="6"/>
  <c r="A68" i="6"/>
  <c r="A67" i="6"/>
  <c r="E67" i="6" s="1"/>
  <c r="A66" i="6"/>
  <c r="A65" i="6"/>
  <c r="A64" i="6"/>
  <c r="A63" i="6"/>
  <c r="E63" i="6" s="1"/>
  <c r="A62" i="6"/>
  <c r="A61" i="6"/>
  <c r="A60" i="6"/>
  <c r="A59" i="6"/>
  <c r="E59" i="6" s="1"/>
  <c r="A58" i="6"/>
  <c r="A57" i="6"/>
  <c r="A56" i="6"/>
  <c r="A55" i="6"/>
  <c r="E55" i="6" s="1"/>
  <c r="A54" i="6"/>
  <c r="A53" i="6"/>
  <c r="A52" i="6"/>
  <c r="A51" i="6"/>
  <c r="E51" i="6" s="1"/>
  <c r="A50" i="6"/>
  <c r="A49" i="6"/>
  <c r="A48" i="6"/>
  <c r="A47" i="6"/>
  <c r="E47" i="6" s="1"/>
  <c r="A46" i="6"/>
  <c r="A45" i="6"/>
  <c r="A44" i="6"/>
  <c r="A43" i="6"/>
  <c r="C43" i="6" s="1"/>
  <c r="A42" i="6"/>
  <c r="A41" i="6"/>
  <c r="A40" i="6"/>
  <c r="A39" i="6"/>
  <c r="B39" i="6" s="1"/>
  <c r="A38" i="6"/>
  <c r="A37" i="6"/>
  <c r="A36" i="6"/>
  <c r="A35" i="6"/>
  <c r="B35" i="6" s="1"/>
  <c r="A34" i="6"/>
  <c r="A33" i="6"/>
  <c r="A32" i="6"/>
  <c r="A31" i="6"/>
  <c r="B31" i="6" s="1"/>
  <c r="A30" i="6"/>
  <c r="A29" i="6"/>
  <c r="A28" i="6"/>
  <c r="A27" i="6"/>
  <c r="B27" i="6" s="1"/>
  <c r="A26" i="6"/>
  <c r="A25" i="6"/>
  <c r="A24" i="6"/>
  <c r="A23" i="6"/>
  <c r="B23" i="6" s="1"/>
  <c r="A22" i="6"/>
  <c r="C69" i="6"/>
  <c r="B68" i="6"/>
  <c r="E66" i="6"/>
  <c r="E65" i="6"/>
  <c r="B64" i="6"/>
  <c r="D62" i="6"/>
  <c r="E62" i="6"/>
  <c r="E61" i="6"/>
  <c r="B60" i="6"/>
  <c r="E58" i="6"/>
  <c r="E57" i="6"/>
  <c r="B56" i="6"/>
  <c r="E54" i="6"/>
  <c r="E53" i="6"/>
  <c r="B52" i="6"/>
  <c r="E50" i="6"/>
  <c r="B49" i="6"/>
  <c r="E49" i="6"/>
  <c r="G48" i="6"/>
  <c r="E46" i="6"/>
  <c r="E45" i="6"/>
  <c r="G44" i="6"/>
  <c r="E42" i="6"/>
  <c r="E41" i="6"/>
  <c r="E40" i="6"/>
  <c r="E38" i="6"/>
  <c r="D37" i="6"/>
  <c r="C36" i="6"/>
  <c r="E34" i="6"/>
  <c r="D33" i="6"/>
  <c r="C32" i="6"/>
  <c r="E30" i="6"/>
  <c r="D29" i="6"/>
  <c r="C28" i="6"/>
  <c r="E26" i="6"/>
  <c r="D25" i="6"/>
  <c r="C24" i="6"/>
  <c r="E22" i="6"/>
  <c r="B74" i="6"/>
  <c r="E73" i="6"/>
  <c r="D72" i="6"/>
  <c r="B70" i="6"/>
  <c r="B16" i="1"/>
  <c r="E507" i="6"/>
  <c r="G20" i="6" l="1"/>
  <c r="B20" i="6"/>
  <c r="B19" i="6"/>
  <c r="D16" i="6"/>
  <c r="D20" i="6"/>
  <c r="D17" i="6"/>
  <c r="G16" i="6"/>
  <c r="B15" i="6"/>
  <c r="C13" i="6"/>
  <c r="G19" i="6"/>
  <c r="B11" i="6"/>
  <c r="D12" i="6"/>
  <c r="E12" i="6" s="1"/>
  <c r="C12" i="6"/>
  <c r="G12" i="6"/>
  <c r="G11" i="6"/>
  <c r="B10" i="6"/>
  <c r="E19" i="6"/>
  <c r="D14" i="6"/>
  <c r="D10" i="6"/>
  <c r="E10" i="6" s="1"/>
  <c r="G21" i="6"/>
  <c r="D19" i="6"/>
  <c r="C18" i="6"/>
  <c r="G17" i="6"/>
  <c r="D15" i="6"/>
  <c r="C14" i="6"/>
  <c r="G13" i="6"/>
  <c r="D11" i="6"/>
  <c r="E11" i="6" s="1"/>
  <c r="C10" i="6"/>
  <c r="E18" i="6"/>
  <c r="D18" i="6"/>
  <c r="E15" i="6"/>
  <c r="G18" i="6"/>
  <c r="G14" i="6"/>
  <c r="G10" i="6"/>
  <c r="C27" i="6"/>
  <c r="B34" i="6"/>
  <c r="C39" i="6"/>
  <c r="B50" i="6"/>
  <c r="B65" i="6"/>
  <c r="B66" i="6"/>
  <c r="D27" i="6"/>
  <c r="C34" i="6"/>
  <c r="C65" i="6"/>
  <c r="C66" i="6"/>
  <c r="G25" i="6"/>
  <c r="B22" i="6"/>
  <c r="E25" i="6"/>
  <c r="D55" i="6"/>
  <c r="G53" i="6"/>
  <c r="C22" i="6"/>
  <c r="G69" i="6"/>
  <c r="E70" i="6"/>
  <c r="B26" i="6"/>
  <c r="D46" i="6"/>
  <c r="C49" i="6"/>
  <c r="C50" i="6"/>
  <c r="G30" i="6"/>
  <c r="G65" i="6"/>
  <c r="C26" i="6"/>
  <c r="G49" i="6"/>
  <c r="D26" i="6"/>
  <c r="G22" i="6"/>
  <c r="G50" i="6"/>
  <c r="G41" i="6"/>
  <c r="G61" i="6"/>
  <c r="E24" i="6"/>
  <c r="D38" i="6"/>
  <c r="B41" i="6"/>
  <c r="B42" i="6"/>
  <c r="D54" i="6"/>
  <c r="B57" i="6"/>
  <c r="B58" i="6"/>
  <c r="G33" i="6"/>
  <c r="G42" i="6"/>
  <c r="C29" i="6"/>
  <c r="B30" i="6"/>
  <c r="D36" i="6"/>
  <c r="B37" i="6"/>
  <c r="C41" i="6"/>
  <c r="C42" i="6"/>
  <c r="D47" i="6"/>
  <c r="C57" i="6"/>
  <c r="C58" i="6"/>
  <c r="D63" i="6"/>
  <c r="G26" i="6"/>
  <c r="G34" i="6"/>
  <c r="G45" i="6"/>
  <c r="G57" i="6"/>
  <c r="G66" i="6"/>
  <c r="E29" i="6"/>
  <c r="C30" i="6"/>
  <c r="E36" i="6"/>
  <c r="G29" i="6"/>
  <c r="G37" i="6"/>
  <c r="G58" i="6"/>
  <c r="C72" i="6"/>
  <c r="B73" i="6"/>
  <c r="B28" i="6"/>
  <c r="D31" i="6"/>
  <c r="B32" i="6"/>
  <c r="D43" i="6"/>
  <c r="D59" i="6"/>
  <c r="D67" i="6"/>
  <c r="G73" i="6"/>
  <c r="G46" i="6"/>
  <c r="G62" i="6"/>
  <c r="C70" i="6"/>
  <c r="E72" i="6"/>
  <c r="C73" i="6"/>
  <c r="D74" i="6"/>
  <c r="D22" i="6"/>
  <c r="B25" i="6"/>
  <c r="E27" i="6"/>
  <c r="D30" i="6"/>
  <c r="E31" i="6"/>
  <c r="D32" i="6"/>
  <c r="D34" i="6"/>
  <c r="B38" i="6"/>
  <c r="D42" i="6"/>
  <c r="B45" i="6"/>
  <c r="B46" i="6"/>
  <c r="D50" i="6"/>
  <c r="B53" i="6"/>
  <c r="B54" i="6"/>
  <c r="D58" i="6"/>
  <c r="B61" i="6"/>
  <c r="B62" i="6"/>
  <c r="D66" i="6"/>
  <c r="B69" i="6"/>
  <c r="G70" i="6"/>
  <c r="G74" i="6"/>
  <c r="G23" i="6"/>
  <c r="G27" i="6"/>
  <c r="G31" i="6"/>
  <c r="G35" i="6"/>
  <c r="G39" i="6"/>
  <c r="G43" i="6"/>
  <c r="G47" i="6"/>
  <c r="G51" i="6"/>
  <c r="G55" i="6"/>
  <c r="G59" i="6"/>
  <c r="G63" i="6"/>
  <c r="G67" i="6"/>
  <c r="G72" i="6"/>
  <c r="D51" i="6"/>
  <c r="G38" i="6"/>
  <c r="G54" i="6"/>
  <c r="D70" i="6"/>
  <c r="D73" i="6"/>
  <c r="E74" i="6"/>
  <c r="C25" i="6"/>
  <c r="E32" i="6"/>
  <c r="C38" i="6"/>
  <c r="C45" i="6"/>
  <c r="C46" i="6"/>
  <c r="C53" i="6"/>
  <c r="C54" i="6"/>
  <c r="C61" i="6"/>
  <c r="C62" i="6"/>
  <c r="G71" i="6"/>
  <c r="G24" i="6"/>
  <c r="G28" i="6"/>
  <c r="G32" i="6"/>
  <c r="G36" i="6"/>
  <c r="G40" i="6"/>
  <c r="G52" i="6"/>
  <c r="G56" i="6"/>
  <c r="G60" i="6"/>
  <c r="G64" i="6"/>
  <c r="G68" i="6"/>
  <c r="B71" i="6"/>
  <c r="C23" i="6"/>
  <c r="D23" i="6"/>
  <c r="B24" i="6"/>
  <c r="D28" i="6"/>
  <c r="B33" i="6"/>
  <c r="C35" i="6"/>
  <c r="C37" i="6"/>
  <c r="D39" i="6"/>
  <c r="B40" i="6"/>
  <c r="D44" i="6"/>
  <c r="C44" i="6"/>
  <c r="B44" i="6"/>
  <c r="B48" i="6"/>
  <c r="D48" i="6"/>
  <c r="C48" i="6"/>
  <c r="E71" i="6"/>
  <c r="B72" i="6"/>
  <c r="C74" i="6"/>
  <c r="E23" i="6"/>
  <c r="D24" i="6"/>
  <c r="E28" i="6"/>
  <c r="B29" i="6"/>
  <c r="C31" i="6"/>
  <c r="C33" i="6"/>
  <c r="D35" i="6"/>
  <c r="B36" i="6"/>
  <c r="E37" i="6"/>
  <c r="E39" i="6"/>
  <c r="E44" i="6"/>
  <c r="E48" i="6"/>
  <c r="E33" i="6"/>
  <c r="E35" i="6"/>
  <c r="D40" i="6"/>
  <c r="C40" i="6"/>
  <c r="D71" i="6"/>
  <c r="E43" i="6"/>
  <c r="D41" i="6"/>
  <c r="B43" i="6"/>
  <c r="D45" i="6"/>
  <c r="B47" i="6"/>
  <c r="D49" i="6"/>
  <c r="B51" i="6"/>
  <c r="C52" i="6"/>
  <c r="D53" i="6"/>
  <c r="B55" i="6"/>
  <c r="C56" i="6"/>
  <c r="D57" i="6"/>
  <c r="B59" i="6"/>
  <c r="C60" i="6"/>
  <c r="D61" i="6"/>
  <c r="B63" i="6"/>
  <c r="C64" i="6"/>
  <c r="D65" i="6"/>
  <c r="B67" i="6"/>
  <c r="C68" i="6"/>
  <c r="D69" i="6"/>
  <c r="C47" i="6"/>
  <c r="C51" i="6"/>
  <c r="D52" i="6"/>
  <c r="C55" i="6"/>
  <c r="D56" i="6"/>
  <c r="C59" i="6"/>
  <c r="D60" i="6"/>
  <c r="C63" i="6"/>
  <c r="D64" i="6"/>
  <c r="C67" i="6"/>
  <c r="D68" i="6"/>
  <c r="E69" i="6"/>
  <c r="E52" i="6"/>
  <c r="E56" i="6"/>
  <c r="E60" i="6"/>
  <c r="E64" i="6"/>
  <c r="E68" i="6"/>
  <c r="D72" i="1"/>
  <c r="D71" i="1"/>
  <c r="D70" i="1"/>
  <c r="D69" i="1"/>
  <c r="D68" i="1"/>
  <c r="D67" i="1"/>
  <c r="D66" i="1"/>
  <c r="D65" i="1"/>
  <c r="D64" i="1"/>
  <c r="D63" i="1"/>
  <c r="C16" i="1"/>
  <c r="E72" i="1" l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16" i="1"/>
  <c r="F14" i="1" l="1"/>
  <c r="B8" i="6" s="1"/>
</calcChain>
</file>

<file path=xl/sharedStrings.xml><?xml version="1.0" encoding="utf-8"?>
<sst xmlns="http://schemas.openxmlformats.org/spreadsheetml/2006/main" count="58" uniqueCount="52">
  <si>
    <t>SOLICITAÇÃO DE COMPRA</t>
  </si>
  <si>
    <t>CURSO OU UNIDADE</t>
  </si>
  <si>
    <t>RECURSO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</si>
  <si>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</si>
  <si>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E-MAIL</t>
  </si>
  <si>
    <t>RAMAL</t>
  </si>
  <si>
    <t>ENDEREÇO DE ENTREGA</t>
  </si>
  <si>
    <t>HORÁRIO DE ENTREGA</t>
  </si>
  <si>
    <t>MATERIAL A SER LICITADO:</t>
  </si>
  <si>
    <t>TOTAL GERAL</t>
  </si>
  <si>
    <r>
      <t xml:space="preserve">PROTOCOLO
</t>
    </r>
    <r>
      <rPr>
        <sz val="8"/>
        <color theme="0" tint="-0.499984740745262"/>
        <rFont val="Calibri"/>
        <family val="2"/>
        <scheme val="minor"/>
      </rPr>
      <t>Preencher após criação do requerimento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</si>
  <si>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</si>
  <si>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t>VALOR UNITÁRIO</t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</si>
  <si>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</si>
  <si>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VALOR TOTAL</t>
  </si>
  <si>
    <r>
      <t xml:space="preserve">ITEM
</t>
    </r>
    <r>
      <rPr>
        <sz val="9"/>
        <color rgb="FFFF0000"/>
        <rFont val="Calibri"/>
        <family val="2"/>
        <scheme val="minor"/>
      </rPr>
      <t>INSIRA O NÚMERO DO ITEM</t>
    </r>
  </si>
  <si>
    <t>FIRMA</t>
  </si>
  <si>
    <t>PROTOCOLO</t>
  </si>
  <si>
    <t>FONTE</t>
  </si>
  <si>
    <t>ELEMENTO</t>
  </si>
  <si>
    <t>SOLICITANTE</t>
  </si>
  <si>
    <t>UGR</t>
  </si>
  <si>
    <t>PLANO INTERNO</t>
  </si>
  <si>
    <t>PROC. DE EMPENHO</t>
  </si>
  <si>
    <t>HOR. DE ENTREGA</t>
  </si>
  <si>
    <t>ITEM</t>
  </si>
  <si>
    <t>DESCRIÇÃO</t>
  </si>
  <si>
    <t>UNIDADE</t>
  </si>
  <si>
    <t>R$ UNIT.</t>
  </si>
  <si>
    <t>R$ TOTAL</t>
  </si>
  <si>
    <t>NE</t>
  </si>
  <si>
    <t>EMISSÃO</t>
  </si>
  <si>
    <t>ENVIO</t>
  </si>
  <si>
    <t>VALOR TOTAL:</t>
  </si>
  <si>
    <r>
      <t>OBSERVAÇÕES LIVRES</t>
    </r>
    <r>
      <rPr>
        <b/>
        <sz val="10"/>
        <color rgb="FFFF0000"/>
        <rFont val="Calibri"/>
        <family val="2"/>
        <scheme val="minor"/>
      </rPr>
      <t xml:space="preserve">
UTILIZE PARA SUBTOTAIS</t>
    </r>
  </si>
  <si>
    <t>UTILIZE O FILTRO PARA FACILITAR A SEPARAÇÃO POR FIRMAS</t>
  </si>
  <si>
    <r>
      <t xml:space="preserve">1ª FIRMA
</t>
    </r>
    <r>
      <rPr>
        <b/>
        <sz val="10"/>
        <color rgb="FFFF0000"/>
        <rFont val="Calibri"/>
        <family val="2"/>
        <scheme val="minor"/>
      </rPr>
      <t>(Utiliza a ordem de Z à A) para separação)</t>
    </r>
  </si>
  <si>
    <t>PARA ATERAÇÕES VER ABA GUIA</t>
  </si>
  <si>
    <t>1º Passo</t>
  </si>
  <si>
    <t xml:space="preserve">Copie as informações </t>
  </si>
  <si>
    <t>2º Passo</t>
  </si>
  <si>
    <t>Cole apenas como informações</t>
  </si>
  <si>
    <r>
      <t xml:space="preserve">PRONTO, DIVIRTA-SE   </t>
    </r>
    <r>
      <rPr>
        <b/>
        <sz val="18"/>
        <color theme="1"/>
        <rFont val="Calibri"/>
        <family val="2"/>
        <scheme val="minor"/>
      </rPr>
      <t xml:space="preserve"> ;)</t>
    </r>
  </si>
  <si>
    <t>GUIA DE TRABALHO</t>
  </si>
  <si>
    <t>ESTA ABA É PARA USO EXCLUSIVO DOS SETORES ADMINISTRATIVOS DAS PRÓ-REITORIAS RESPONSÁVEIS PELA COMPRA</t>
  </si>
  <si>
    <r>
      <t xml:space="preserve">Todas as informações na planilha estão em fórmula, é necessário que elas deixem de estar para total operacionalidade. 
Para isso, siga os passos abaixo, é bem simples      </t>
    </r>
    <r>
      <rPr>
        <sz val="26"/>
        <color theme="1"/>
        <rFont val="Calibri"/>
        <family val="2"/>
        <scheme val="minor"/>
      </rPr>
      <t>:)</t>
    </r>
  </si>
  <si>
    <t>OBS: Absolutamente TODAS as fórmulas estarão desativadas. Qualquer alteração da quantidade não será automaticamente calculada no valor</t>
  </si>
  <si>
    <t>UND P/ FORNECIMENTO</t>
  </si>
  <si>
    <t>NOTEBOOK PR 04-16 UASG 160429</t>
  </si>
  <si>
    <t>Notebook ACER : especificações mínimas: intel corei5,1,7 ghz, 4gb, 500gb, windows 8, led 15,6, hdmi, gravador de dvd, leitor de cartões.</t>
  </si>
  <si>
    <t>und</t>
  </si>
  <si>
    <t>11.903.685/0001-00 - NOVA ALIANCA TECNOLOGIA. EIRELI - 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</si>
</sst>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3" formatCode="_-* #,##0.00_-;\-* #,##0.00_-;_-* &quot;-&quot;??_-;_-@_-"/>
    <numFmt numFmtId="164" formatCode="&quot;R$&quot;\ #,##0.00"/>
  </numFmts>
  <fonts count="4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u/>
      <sz val="14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7" fillId="0" borderId="0"/>
    <xf numFmtId="0" fontId="28" fillId="0" borderId="0"/>
    <xf numFmtId="0" fontId="29" fillId="0" borderId="0"/>
    <xf numFmtId="0" fontId="30" fillId="0" borderId="0"/>
  </cellStyleXfs>
  <cellXfs count="132">
    <xf numFmtId="0" fontId="0" fillId="0" borderId="0" xfId="0"/>
    <xf numFmtId="0" fontId="0" fillId="4" borderId="0" xfId="0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164" fontId="0" fillId="4" borderId="0" xfId="0" applyNumberForma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6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vertical="center" wrapText="1"/>
    </xf>
    <xf numFmtId="0" fontId="0" fillId="3" borderId="0" xfId="0" applyFill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164" fontId="0" fillId="0" borderId="4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horizontal="right" vertical="center" wrapText="1"/>
    </xf>
    <xf numFmtId="0" fontId="0" fillId="0" borderId="7" xfId="0" applyBorder="1" applyAlignment="1" applyProtection="1">
      <alignment horizontal="right" vertical="center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right" vertical="center" wrapText="1"/>
    </xf>
    <xf numFmtId="0" fontId="0" fillId="0" borderId="10" xfId="0" applyBorder="1" applyAlignment="1" applyProtection="1">
      <alignment horizontal="right" vertical="center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3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2" fillId="2" borderId="16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 applyProtection="1">
      <alignment horizontal="left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24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 applyProtection="1">
      <alignment horizontal="center" vertical="center" wrapText="1"/>
    </xf>
    <xf numFmtId="164" fontId="2" fillId="0" borderId="16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3" fontId="0" fillId="0" borderId="16" xfId="2" applyFont="1" applyBorder="1" applyAlignment="1">
      <alignment horizontal="center" vertical="top" wrapText="1"/>
    </xf>
    <xf numFmtId="0" fontId="0" fillId="0" borderId="13" xfId="0" applyBorder="1" applyAlignment="1">
      <alignment wrapText="1"/>
    </xf>
    <xf numFmtId="0" fontId="25" fillId="7" borderId="17" xfId="0" applyFont="1" applyFill="1" applyBorder="1" applyAlignment="1">
      <alignment wrapText="1"/>
    </xf>
    <xf numFmtId="0" fontId="25" fillId="7" borderId="12" xfId="0" applyFont="1" applyFill="1" applyBorder="1" applyAlignment="1">
      <alignment wrapText="1"/>
    </xf>
    <xf numFmtId="0" fontId="25" fillId="7" borderId="17" xfId="0" applyFont="1" applyFill="1" applyBorder="1" applyAlignment="1">
      <alignment horizontal="right"/>
    </xf>
    <xf numFmtId="164" fontId="25" fillId="7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164" fontId="2" fillId="0" borderId="13" xfId="0" applyNumberFormat="1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top" wrapText="1"/>
    </xf>
    <xf numFmtId="0" fontId="14" fillId="5" borderId="1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</xf>
    <xf numFmtId="0" fontId="13" fillId="2" borderId="12" xfId="0" applyFont="1" applyFill="1" applyBorder="1" applyAlignment="1" applyProtection="1">
      <alignment horizontal="righ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4" fillId="0" borderId="13" xfId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/>
    </xf>
    <xf numFmtId="0" fontId="21" fillId="9" borderId="19" xfId="0" applyFont="1" applyFill="1" applyBorder="1" applyAlignment="1" applyProtection="1">
      <alignment horizontal="center"/>
    </xf>
    <xf numFmtId="0" fontId="2" fillId="0" borderId="15" xfId="0" applyFont="1" applyBorder="1" applyAlignment="1" applyProtection="1">
      <alignment wrapText="1"/>
    </xf>
    <xf numFmtId="164" fontId="21" fillId="9" borderId="20" xfId="0" applyNumberFormat="1" applyFont="1" applyFill="1" applyBorder="1" applyAlignment="1" applyProtection="1">
      <alignment horizontal="center"/>
    </xf>
    <xf numFmtId="164" fontId="2" fillId="0" borderId="15" xfId="0" applyNumberFormat="1" applyFont="1" applyBorder="1" applyAlignment="1" applyProtection="1">
      <alignment wrapText="1"/>
    </xf>
    <xf numFmtId="17" fontId="2" fillId="0" borderId="13" xfId="0" applyNumberFormat="1" applyFont="1" applyBorder="1" applyAlignment="1" applyProtection="1">
      <alignment horizontal="center" vertical="center" wrapText="1"/>
    </xf>
    <xf numFmtId="164" fontId="2" fillId="6" borderId="14" xfId="0" applyNumberFormat="1" applyFont="1" applyFill="1" applyBorder="1" applyAlignment="1" applyProtection="1">
      <alignment vertical="center" wrapText="1"/>
      <protection locked="0"/>
    </xf>
    <xf numFmtId="164" fontId="18" fillId="6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9" xfId="0" applyFont="1" applyFill="1" applyBorder="1" applyAlignment="1" applyProtection="1">
      <alignment vertical="center" wrapText="1"/>
      <protection locked="0"/>
    </xf>
    <xf numFmtId="164" fontId="18" fillId="6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11" xfId="0" applyFont="1" applyFill="1" applyBorder="1" applyAlignment="1" applyProtection="1">
      <alignment vertical="center" wrapText="1"/>
      <protection locked="0"/>
    </xf>
    <xf numFmtId="0" fontId="32" fillId="9" borderId="18" xfId="0" applyFont="1" applyFill="1" applyBorder="1" applyAlignment="1" applyProtection="1">
      <alignment horizontal="center" vertical="center" wrapText="1"/>
    </xf>
    <xf numFmtId="164" fontId="2" fillId="6" borderId="21" xfId="0" applyNumberFormat="1" applyFont="1" applyFill="1" applyBorder="1" applyAlignment="1" applyProtection="1">
      <alignment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0" fillId="0" borderId="7" xfId="0" applyBorder="1"/>
    <xf numFmtId="0" fontId="0" fillId="0" borderId="0" xfId="0" applyBorder="1"/>
    <xf numFmtId="0" fontId="0" fillId="0" borderId="26" xfId="0" applyBorder="1"/>
    <xf numFmtId="0" fontId="33" fillId="0" borderId="7" xfId="0" applyFont="1" applyBorder="1" applyAlignment="1">
      <alignment wrapText="1"/>
    </xf>
    <xf numFmtId="0" fontId="33" fillId="0" borderId="7" xfId="0" applyFont="1" applyBorder="1"/>
    <xf numFmtId="0" fontId="6" fillId="0" borderId="7" xfId="0" applyFont="1" applyBorder="1"/>
    <xf numFmtId="0" fontId="33" fillId="0" borderId="10" xfId="0" applyFont="1" applyBorder="1"/>
    <xf numFmtId="0" fontId="0" fillId="0" borderId="21" xfId="0" applyBorder="1"/>
    <xf numFmtId="0" fontId="0" fillId="0" borderId="27" xfId="0" applyBorder="1"/>
    <xf numFmtId="164" fontId="34" fillId="0" borderId="21" xfId="0" applyNumberFormat="1" applyFont="1" applyBorder="1" applyAlignment="1" applyProtection="1">
      <alignment vertical="top" wrapText="1"/>
    </xf>
    <xf numFmtId="0" fontId="34" fillId="0" borderId="27" xfId="0" applyFont="1" applyBorder="1" applyAlignment="1" applyProtection="1">
      <alignment vertical="top" wrapText="1"/>
    </xf>
    <xf numFmtId="0" fontId="36" fillId="0" borderId="0" xfId="0" applyFont="1" applyAlignment="1" applyProtection="1">
      <alignment horizontal="center" vertical="center" wrapText="1"/>
    </xf>
    <xf numFmtId="0" fontId="37" fillId="0" borderId="10" xfId="0" applyFont="1" applyBorder="1" applyAlignment="1" applyProtection="1">
      <alignment horizontal="left" vertical="center"/>
    </xf>
    <xf numFmtId="0" fontId="38" fillId="8" borderId="22" xfId="0" applyFont="1" applyFill="1" applyBorder="1" applyAlignment="1" applyProtection="1">
      <alignment horizontal="left" vertical="center"/>
    </xf>
    <xf numFmtId="0" fontId="39" fillId="8" borderId="14" xfId="0" applyFont="1" applyFill="1" applyBorder="1" applyAlignment="1" applyProtection="1">
      <alignment horizontal="left" vertical="center" wrapText="1"/>
    </xf>
    <xf numFmtId="0" fontId="39" fillId="8" borderId="14" xfId="0" applyFont="1" applyFill="1" applyBorder="1" applyAlignment="1" applyProtection="1">
      <alignment horizontal="center" vertical="center" wrapText="1"/>
    </xf>
    <xf numFmtId="164" fontId="39" fillId="8" borderId="14" xfId="0" applyNumberFormat="1" applyFont="1" applyFill="1" applyBorder="1" applyAlignment="1" applyProtection="1">
      <alignment horizontal="center" vertical="center" wrapText="1"/>
    </xf>
    <xf numFmtId="0" fontId="39" fillId="8" borderId="23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4" xfId="0" applyBorder="1" applyAlignment="1" applyProtection="1">
      <alignment horizontal="center" vertical="top" wrapText="1"/>
    </xf>
    <xf numFmtId="0" fontId="11" fillId="0" borderId="0" xfId="1" applyFont="1" applyAlignment="1" applyProtection="1">
      <alignment horizontal="left" vertical="center"/>
    </xf>
    <xf numFmtId="0" fontId="35" fillId="0" borderId="5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</cellXfs>
  <cellStyles count="9">
    <cellStyle name="Hiperlink" xfId="1" builtinId="8"/>
    <cellStyle name="Hiperlink 2" xfId="3"/>
    <cellStyle name="Hiperlink 3" xfId="4"/>
    <cellStyle name="Hiperlink 4" xfId="5"/>
    <cellStyle name="Normal" xfId="0" builtinId="0"/>
    <cellStyle name="Normal 2" xfId="6"/>
    <cellStyle name="Normal 2 2" xfId="7"/>
    <cellStyle name="Normal 7" xfId="8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</xdr:row>
      <xdr:rowOff>107674</xdr:rowOff>
    </xdr:from>
    <xdr:to>
      <xdr:col>4</xdr:col>
      <xdr:colOff>495300</xdr:colOff>
      <xdr:row>29</xdr:row>
      <xdr:rowOff>57979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612624"/>
          <a:ext cx="7743824" cy="43318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</xdr:rowOff>
    </xdr:from>
    <xdr:to>
      <xdr:col>4</xdr:col>
      <xdr:colOff>552449</xdr:colOff>
      <xdr:row>53</xdr:row>
      <xdr:rowOff>34637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534151"/>
          <a:ext cx="7800974" cy="4035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tabSelected="1" zoomScale="85" zoomScaleNormal="85" workbookViewId="0">
      <selection activeCell="F16" sqref="F16"/>
    </sheetView>
  </sheetViews>
  <sheetFormatPr defaultRowHeight="15" zeroHeight="1" x14ac:dyDescent="0.25"/>
  <cols>
    <col min="1" max="1" width="26.7109375" style="14" customWidth="1"/>
    <col min="2" max="2" width="91.42578125" style="38" customWidth="1"/>
    <col min="3" max="3" width="17.85546875" style="14" customWidth="1"/>
    <col min="4" max="4" width="37.85546875" style="38" customWidth="1"/>
    <col min="5" max="8" width="17.85546875" style="14" customWidth="1"/>
    <col min="9" max="16384" width="9.140625" style="14"/>
  </cols>
  <sheetData>
    <row r="1" spans="1:8" ht="15.75" x14ac:dyDescent="0.25">
      <c r="A1" s="10" t="s">
        <v>0</v>
      </c>
      <c r="B1" s="11"/>
      <c r="C1" s="12"/>
      <c r="D1" s="40"/>
      <c r="E1" s="12"/>
      <c r="F1" s="12"/>
      <c r="G1" s="12"/>
      <c r="H1" s="13"/>
    </row>
    <row r="2" spans="1:8" ht="21" x14ac:dyDescent="0.25">
      <c r="A2" s="15" t="s">
        <v>48</v>
      </c>
      <c r="B2" s="16"/>
      <c r="C2" s="17"/>
      <c r="D2" s="39"/>
      <c r="E2" s="17"/>
      <c r="F2" s="39"/>
      <c r="G2" s="12"/>
      <c r="H2" s="13"/>
    </row>
    <row r="3" spans="1:8" ht="18.75" x14ac:dyDescent="0.25">
      <c r="A3" s="119"/>
      <c r="B3" s="119"/>
      <c r="C3" s="119"/>
      <c r="D3" s="119"/>
      <c r="E3" s="119"/>
      <c r="F3" s="119"/>
      <c r="G3" s="12"/>
      <c r="H3" s="13"/>
    </row>
    <row r="4" spans="1:8" ht="15.75" thickBot="1" x14ac:dyDescent="0.3">
      <c r="A4" s="12"/>
      <c r="B4" s="11"/>
      <c r="C4" s="18"/>
      <c r="D4" s="41"/>
      <c r="E4" s="18"/>
      <c r="F4" s="18"/>
      <c r="G4" s="19"/>
      <c r="H4" s="13"/>
    </row>
    <row r="5" spans="1:8" ht="37.5" x14ac:dyDescent="0.25">
      <c r="A5" s="29" t="s">
        <v>10</v>
      </c>
      <c r="B5" s="36"/>
      <c r="C5" s="13"/>
      <c r="D5" s="11"/>
      <c r="E5" s="13"/>
      <c r="F5" s="13"/>
      <c r="G5" s="12"/>
      <c r="H5" s="20"/>
    </row>
    <row r="6" spans="1:8" ht="15.75" x14ac:dyDescent="0.25">
      <c r="A6" s="30" t="s">
        <v>1</v>
      </c>
      <c r="B6" s="31"/>
      <c r="C6" s="12"/>
      <c r="D6" s="40"/>
      <c r="E6" s="12"/>
      <c r="F6" s="12"/>
      <c r="G6" s="12"/>
      <c r="H6" s="13"/>
    </row>
    <row r="7" spans="1:8" ht="15.75" x14ac:dyDescent="0.25">
      <c r="A7" s="30" t="s">
        <v>2</v>
      </c>
      <c r="B7" s="32"/>
      <c r="C7" s="12"/>
      <c r="D7" s="40"/>
      <c r="E7" s="12"/>
      <c r="F7" s="12"/>
      <c r="G7" s="12"/>
      <c r="H7" s="13"/>
    </row>
    <row r="8" spans="1:8" ht="26.25" x14ac:dyDescent="0.25">
      <c r="A8" s="33" t="s">
        <v>3</v>
      </c>
      <c r="B8" s="32"/>
      <c r="C8" s="12"/>
      <c r="D8" s="40"/>
      <c r="E8" s="12"/>
      <c r="F8" s="12"/>
      <c r="G8" s="12"/>
      <c r="H8" s="13"/>
    </row>
    <row r="9" spans="1:8" ht="15.75" x14ac:dyDescent="0.25">
      <c r="A9" s="30" t="s">
        <v>4</v>
      </c>
      <c r="B9" s="32"/>
      <c r="C9" s="12"/>
      <c r="D9" s="40"/>
      <c r="E9" s="12"/>
      <c r="F9" s="12"/>
      <c r="G9" s="12"/>
      <c r="H9" s="13"/>
    </row>
    <row r="10" spans="1:8" ht="15.75" x14ac:dyDescent="0.25">
      <c r="A10" s="30" t="s">
        <v>5</v>
      </c>
      <c r="B10" s="32"/>
      <c r="C10" s="12"/>
      <c r="D10" s="40"/>
      <c r="E10" s="12"/>
      <c r="F10" s="12"/>
      <c r="G10" s="12"/>
      <c r="H10" s="13"/>
    </row>
    <row r="11" spans="1:8" ht="15.75" x14ac:dyDescent="0.25">
      <c r="A11" s="30" t="s">
        <v>6</v>
      </c>
      <c r="B11" s="32"/>
      <c r="C11" s="12"/>
      <c r="D11" s="40"/>
      <c r="E11" s="12"/>
      <c r="F11" s="12"/>
      <c r="G11" s="12"/>
      <c r="H11" s="13"/>
    </row>
    <row r="12" spans="1:8" ht="16.5" thickBot="1" x14ac:dyDescent="0.3">
      <c r="A12" s="34" t="s">
        <v>7</v>
      </c>
      <c r="B12" s="35"/>
      <c r="C12" s="12"/>
      <c r="D12" s="40"/>
      <c r="E12" s="12"/>
      <c r="F12" s="12"/>
      <c r="G12" s="12"/>
      <c r="H12" s="13"/>
    </row>
    <row r="13" spans="1:8" x14ac:dyDescent="0.25">
      <c r="A13" s="21"/>
      <c r="B13" s="11"/>
      <c r="C13" s="12"/>
      <c r="D13" s="40"/>
      <c r="E13" s="12"/>
      <c r="F13" s="12"/>
      <c r="G13" s="12"/>
      <c r="H13" s="13"/>
    </row>
    <row r="14" spans="1:8" ht="57" customHeight="1" x14ac:dyDescent="0.25">
      <c r="A14" s="22" t="s">
        <v>8</v>
      </c>
      <c r="B14" s="23"/>
      <c r="C14" s="24"/>
      <c r="D14" s="42"/>
      <c r="E14" s="1" t="s">
        <v>9</v>
      </c>
      <c r="F14" s="8">
        <f>SUM(G16:G72)</f>
        <v>0</v>
      </c>
      <c r="G14" s="12"/>
      <c r="H14" s="13"/>
    </row>
    <row r="15" spans="1:8" ht="30" x14ac:dyDescent="0.25">
      <c r="A15" s="25" t="s">
        <v>15</v>
      </c>
      <c r="B15" s="2" t="s">
        <v>11</v>
      </c>
      <c r="C15" s="26" t="s">
        <v>47</v>
      </c>
      <c r="D15" s="26" t="s">
        <v>16</v>
      </c>
      <c r="E15" s="26" t="s">
        <v>12</v>
      </c>
      <c r="F15" s="26" t="s">
        <v>13</v>
      </c>
      <c r="G15" s="26" t="s">
        <v>14</v>
      </c>
    </row>
    <row r="16" spans="1:8" ht="75.75" customHeight="1" x14ac:dyDescent="0.25">
      <c r="A16" s="9">
        <v>144</v>
      </c>
      <c r="B16" s="37" t="str">
        <f>IF(A16="","",VLOOKUP(A16,'LISTA 1'!$A$1:$B$305,2,0))</f>
        <v>Notebook ACER : especificações mínimas: intel corei5,1,7 ghz, 4gb, 500gb, windows 8, led 15,6, hdmi, gravador de dvd, leitor de cartões.</v>
      </c>
      <c r="C16" s="27" t="str">
        <f>IF(A16="","",VLOOKUP(A16,'LISTA 1'!$A$1:$C$305,3,0))</f>
        <v>und</v>
      </c>
      <c r="D16" s="118" t="str">
        <f>IF(A16="","",VLOOKUP(A16,'LISTA 3'!$A$1:$B$421,2,0))</f>
        <v>11.903.685/0001-00 - NOVA ALIANCA TECNOLOGIA. EIRELI - EPP</v>
      </c>
      <c r="E16" s="28">
        <f>IF(A16="","",VLOOKUP(A16,'LISTA 2'!$A$1:$B$305,2,0))</f>
        <v>2798</v>
      </c>
      <c r="F16" s="9"/>
      <c r="G16" s="28" t="str">
        <f>IF(F16="","",E16*F16)</f>
        <v/>
      </c>
    </row>
    <row r="17" spans="1:7" ht="75.75" customHeight="1" x14ac:dyDescent="0.25">
      <c r="A17" s="9"/>
      <c r="B17" s="37" t="str">
        <f>IF(A17="","",VLOOKUP(A17,'LISTA 1'!$A$1:$B$305,2,0))</f>
        <v/>
      </c>
      <c r="C17" s="27" t="str">
        <f>IF(A17="","",VLOOKUP(A17,'LISTA 1'!$A$1:$C$305,3,0))</f>
        <v/>
      </c>
      <c r="D17" s="118" t="str">
        <f>IF(A17="","",VLOOKUP(A17,'LISTA 3'!$A$1:$B$421,2,0))</f>
        <v/>
      </c>
      <c r="E17" s="28" t="str">
        <f>IF(A17="","",VLOOKUP(A17,'LISTA 2'!$A$1:$B$305,2,0))</f>
        <v/>
      </c>
      <c r="F17" s="9"/>
      <c r="G17" s="28" t="str">
        <f t="shared" ref="G17:G72" si="0">IF(F17="","",E17*F17)</f>
        <v/>
      </c>
    </row>
    <row r="18" spans="1:7" ht="75.75" customHeight="1" x14ac:dyDescent="0.25">
      <c r="A18" s="9"/>
      <c r="B18" s="37" t="str">
        <f>IF(A18="","",VLOOKUP(A18,'LISTA 1'!$A$1:$B$305,2,0))</f>
        <v/>
      </c>
      <c r="C18" s="27" t="str">
        <f>IF(A18="","",VLOOKUP(A18,'LISTA 1'!$A$1:$C$305,3,0))</f>
        <v/>
      </c>
      <c r="D18" s="118" t="str">
        <f>IF(A18="","",VLOOKUP(A18,'LISTA 3'!$A$1:$B$421,2,0))</f>
        <v/>
      </c>
      <c r="E18" s="28" t="str">
        <f>IF(A18="","",VLOOKUP(A18,'LISTA 2'!$A$1:$B$305,2,0))</f>
        <v/>
      </c>
      <c r="F18" s="9"/>
      <c r="G18" s="28" t="str">
        <f t="shared" si="0"/>
        <v/>
      </c>
    </row>
    <row r="19" spans="1:7" ht="75.75" customHeight="1" x14ac:dyDescent="0.25">
      <c r="A19" s="9"/>
      <c r="B19" s="37" t="str">
        <f>IF(A19="","",VLOOKUP(A19,'LISTA 1'!$A$1:$B$305,2,0))</f>
        <v/>
      </c>
      <c r="C19" s="27" t="str">
        <f>IF(A19="","",VLOOKUP(A19,'LISTA 1'!$A$1:$C$305,3,0))</f>
        <v/>
      </c>
      <c r="D19" s="118" t="str">
        <f>IF(A19="","",VLOOKUP(A19,'LISTA 3'!$A$1:$B$421,2,0))</f>
        <v/>
      </c>
      <c r="E19" s="28" t="str">
        <f>IF(A19="","",VLOOKUP(A19,'LISTA 2'!$A$1:$B$305,2,0))</f>
        <v/>
      </c>
      <c r="F19" s="9"/>
      <c r="G19" s="28" t="str">
        <f t="shared" si="0"/>
        <v/>
      </c>
    </row>
    <row r="20" spans="1:7" ht="75.75" customHeight="1" x14ac:dyDescent="0.25">
      <c r="A20" s="9"/>
      <c r="B20" s="37" t="str">
        <f>IF(A20="","",VLOOKUP(A20,'LISTA 1'!$A$1:$B$305,2,0))</f>
        <v/>
      </c>
      <c r="C20" s="27" t="str">
        <f>IF(A20="","",VLOOKUP(A20,'LISTA 1'!$A$1:$C$305,3,0))</f>
        <v/>
      </c>
      <c r="D20" s="118" t="str">
        <f>IF(A20="","",VLOOKUP(A20,'LISTA 3'!$A$1:$B$421,2,0))</f>
        <v/>
      </c>
      <c r="E20" s="28" t="str">
        <f>IF(A20="","",VLOOKUP(A20,'LISTA 2'!$A$1:$B$305,2,0))</f>
        <v/>
      </c>
      <c r="F20" s="9"/>
      <c r="G20" s="28" t="str">
        <f t="shared" si="0"/>
        <v/>
      </c>
    </row>
    <row r="21" spans="1:7" ht="75.75" customHeight="1" x14ac:dyDescent="0.25">
      <c r="A21" s="9"/>
      <c r="B21" s="37" t="str">
        <f>IF(A21="","",VLOOKUP(A21,'LISTA 1'!$A$1:$B$305,2,0))</f>
        <v/>
      </c>
      <c r="C21" s="27" t="str">
        <f>IF(A21="","",VLOOKUP(A21,'LISTA 1'!$A$1:$C$305,3,0))</f>
        <v/>
      </c>
      <c r="D21" s="118" t="str">
        <f>IF(A21="","",VLOOKUP(A21,'LISTA 3'!$A$1:$B$421,2,0))</f>
        <v/>
      </c>
      <c r="E21" s="28" t="str">
        <f>IF(A21="","",VLOOKUP(A21,'LISTA 2'!$A$1:$B$305,2,0))</f>
        <v/>
      </c>
      <c r="F21" s="9"/>
      <c r="G21" s="28" t="str">
        <f t="shared" si="0"/>
        <v/>
      </c>
    </row>
    <row r="22" spans="1:7" ht="75.75" customHeight="1" x14ac:dyDescent="0.25">
      <c r="A22" s="9"/>
      <c r="B22" s="37" t="str">
        <f>IF(A22="","",VLOOKUP(A22,'LISTA 1'!$A$1:$B$305,2,0))</f>
        <v/>
      </c>
      <c r="C22" s="27" t="str">
        <f>IF(A22="","",VLOOKUP(A22,'LISTA 1'!$A$1:$C$305,3,0))</f>
        <v/>
      </c>
      <c r="D22" s="118" t="str">
        <f>IF(A22="","",VLOOKUP(A22,'LISTA 3'!$A$1:$B$421,2,0))</f>
        <v/>
      </c>
      <c r="E22" s="28" t="str">
        <f>IF(A22="","",VLOOKUP(A22,'LISTA 2'!$A$1:$B$305,2,0))</f>
        <v/>
      </c>
      <c r="F22" s="9"/>
      <c r="G22" s="28" t="str">
        <f t="shared" si="0"/>
        <v/>
      </c>
    </row>
    <row r="23" spans="1:7" ht="75.75" customHeight="1" x14ac:dyDescent="0.25">
      <c r="A23" s="9"/>
      <c r="B23" s="37" t="str">
        <f>IF(A23="","",VLOOKUP(A23,'LISTA 1'!$A$1:$B$305,2,0))</f>
        <v/>
      </c>
      <c r="C23" s="27" t="str">
        <f>IF(A23="","",VLOOKUP(A23,'LISTA 1'!$A$1:$C$305,3,0))</f>
        <v/>
      </c>
      <c r="D23" s="118" t="str">
        <f>IF(A23="","",VLOOKUP(A23,'LISTA 3'!$A$1:$B$421,2,0))</f>
        <v/>
      </c>
      <c r="E23" s="28" t="str">
        <f>IF(A23="","",VLOOKUP(A23,'LISTA 2'!$A$1:$B$305,2,0))</f>
        <v/>
      </c>
      <c r="F23" s="9"/>
      <c r="G23" s="28" t="str">
        <f t="shared" si="0"/>
        <v/>
      </c>
    </row>
    <row r="24" spans="1:7" ht="75.75" customHeight="1" x14ac:dyDescent="0.25">
      <c r="A24" s="9"/>
      <c r="B24" s="37" t="str">
        <f>IF(A24="","",VLOOKUP(A24,'LISTA 1'!$A$1:$B$305,2,0))</f>
        <v/>
      </c>
      <c r="C24" s="27" t="str">
        <f>IF(A24="","",VLOOKUP(A24,'LISTA 1'!$A$1:$C$305,3,0))</f>
        <v/>
      </c>
      <c r="D24" s="118" t="str">
        <f>IF(A24="","",VLOOKUP(A24,'LISTA 3'!$A$1:$B$421,2,0))</f>
        <v/>
      </c>
      <c r="E24" s="28" t="str">
        <f>IF(A24="","",VLOOKUP(A24,'LISTA 2'!$A$1:$B$305,2,0))</f>
        <v/>
      </c>
      <c r="F24" s="9"/>
      <c r="G24" s="28" t="str">
        <f t="shared" si="0"/>
        <v/>
      </c>
    </row>
    <row r="25" spans="1:7" ht="75.75" customHeight="1" x14ac:dyDescent="0.25">
      <c r="A25" s="9"/>
      <c r="B25" s="37" t="str">
        <f>IF(A25="","",VLOOKUP(A25,'LISTA 1'!$A$1:$B$305,2,0))</f>
        <v/>
      </c>
      <c r="C25" s="27" t="str">
        <f>IF(A25="","",VLOOKUP(A25,'LISTA 1'!$A$1:$C$305,3,0))</f>
        <v/>
      </c>
      <c r="D25" s="118" t="str">
        <f>IF(A25="","",VLOOKUP(A25,'LISTA 3'!$A$1:$B$421,2,0))</f>
        <v/>
      </c>
      <c r="E25" s="28" t="str">
        <f>IF(A25="","",VLOOKUP(A25,'LISTA 2'!$A$1:$B$305,2,0))</f>
        <v/>
      </c>
      <c r="F25" s="9"/>
      <c r="G25" s="28" t="str">
        <f t="shared" si="0"/>
        <v/>
      </c>
    </row>
    <row r="26" spans="1:7" ht="75.75" customHeight="1" x14ac:dyDescent="0.25">
      <c r="A26" s="9"/>
      <c r="B26" s="37" t="str">
        <f>IF(A26="","",VLOOKUP(A26,'LISTA 1'!$A$1:$B$305,2,0))</f>
        <v/>
      </c>
      <c r="C26" s="27" t="str">
        <f>IF(A26="","",VLOOKUP(A26,'LISTA 1'!$A$1:$C$305,3,0))</f>
        <v/>
      </c>
      <c r="D26" s="118" t="str">
        <f>IF(A26="","",VLOOKUP(A26,'LISTA 3'!$A$1:$B$421,2,0))</f>
        <v/>
      </c>
      <c r="E26" s="28" t="str">
        <f>IF(A26="","",VLOOKUP(A26,'LISTA 2'!$A$1:$B$305,2,0))</f>
        <v/>
      </c>
      <c r="F26" s="9"/>
      <c r="G26" s="28" t="str">
        <f t="shared" si="0"/>
        <v/>
      </c>
    </row>
    <row r="27" spans="1:7" ht="75.75" customHeight="1" x14ac:dyDescent="0.25">
      <c r="A27" s="9"/>
      <c r="B27" s="37" t="str">
        <f>IF(A27="","",VLOOKUP(A27,'LISTA 1'!$A$1:$B$305,2,0))</f>
        <v/>
      </c>
      <c r="C27" s="27" t="str">
        <f>IF(A27="","",VLOOKUP(A27,'LISTA 1'!$A$1:$C$305,3,0))</f>
        <v/>
      </c>
      <c r="D27" s="118" t="str">
        <f>IF(A27="","",VLOOKUP(A27,'LISTA 3'!$A$1:$B$421,2,0))</f>
        <v/>
      </c>
      <c r="E27" s="28" t="str">
        <f>IF(A27="","",VLOOKUP(A27,'LISTA 2'!$A$1:$B$305,2,0))</f>
        <v/>
      </c>
      <c r="F27" s="9"/>
      <c r="G27" s="28" t="str">
        <f t="shared" si="0"/>
        <v/>
      </c>
    </row>
    <row r="28" spans="1:7" ht="75.75" customHeight="1" x14ac:dyDescent="0.25">
      <c r="A28" s="9"/>
      <c r="B28" s="37" t="str">
        <f>IF(A28="","",VLOOKUP(A28,'LISTA 1'!$A$1:$B$305,2,0))</f>
        <v/>
      </c>
      <c r="C28" s="27" t="str">
        <f>IF(A28="","",VLOOKUP(A28,'LISTA 1'!$A$1:$C$305,3,0))</f>
        <v/>
      </c>
      <c r="D28" s="118" t="str">
        <f>IF(A28="","",VLOOKUP(A28,'LISTA 3'!$A$1:$B$421,2,0))</f>
        <v/>
      </c>
      <c r="E28" s="28" t="str">
        <f>IF(A28="","",VLOOKUP(A28,'LISTA 2'!$A$1:$B$305,2,0))</f>
        <v/>
      </c>
      <c r="F28" s="9"/>
      <c r="G28" s="28" t="str">
        <f t="shared" si="0"/>
        <v/>
      </c>
    </row>
    <row r="29" spans="1:7" ht="75.75" customHeight="1" x14ac:dyDescent="0.25">
      <c r="A29" s="9"/>
      <c r="B29" s="37" t="str">
        <f>IF(A29="","",VLOOKUP(A29,'LISTA 1'!$A$1:$B$305,2,0))</f>
        <v/>
      </c>
      <c r="C29" s="27" t="str">
        <f>IF(A29="","",VLOOKUP(A29,'LISTA 1'!$A$1:$C$305,3,0))</f>
        <v/>
      </c>
      <c r="D29" s="118" t="str">
        <f>IF(A29="","",VLOOKUP(A29,'LISTA 3'!$A$1:$B$421,2,0))</f>
        <v/>
      </c>
      <c r="E29" s="28" t="str">
        <f>IF(A29="","",VLOOKUP(A29,'LISTA 2'!$A$1:$B$305,2,0))</f>
        <v/>
      </c>
      <c r="F29" s="9"/>
      <c r="G29" s="28" t="str">
        <f t="shared" si="0"/>
        <v/>
      </c>
    </row>
    <row r="30" spans="1:7" ht="75.75" customHeight="1" x14ac:dyDescent="0.25">
      <c r="A30" s="9"/>
      <c r="B30" s="37" t="str">
        <f>IF(A30="","",VLOOKUP(A30,'LISTA 1'!$A$1:$B$305,2,0))</f>
        <v/>
      </c>
      <c r="C30" s="27" t="str">
        <f>IF(A30="","",VLOOKUP(A30,'LISTA 1'!$A$1:$C$305,3,0))</f>
        <v/>
      </c>
      <c r="D30" s="118" t="str">
        <f>IF(A30="","",VLOOKUP(A30,'LISTA 3'!$A$1:$B$421,2,0))</f>
        <v/>
      </c>
      <c r="E30" s="28" t="str">
        <f>IF(A30="","",VLOOKUP(A30,'LISTA 2'!$A$1:$B$305,2,0))</f>
        <v/>
      </c>
      <c r="F30" s="9"/>
      <c r="G30" s="28" t="str">
        <f t="shared" si="0"/>
        <v/>
      </c>
    </row>
    <row r="31" spans="1:7" ht="75.75" customHeight="1" x14ac:dyDescent="0.25">
      <c r="A31" s="9"/>
      <c r="B31" s="37" t="str">
        <f>IF(A31="","",VLOOKUP(A31,'LISTA 1'!$A$1:$B$305,2,0))</f>
        <v/>
      </c>
      <c r="C31" s="27" t="str">
        <f>IF(A31="","",VLOOKUP(A31,'LISTA 1'!$A$1:$C$305,3,0))</f>
        <v/>
      </c>
      <c r="D31" s="118" t="str">
        <f>IF(A31="","",VLOOKUP(A31,'LISTA 3'!$A$1:$B$421,2,0))</f>
        <v/>
      </c>
      <c r="E31" s="28" t="str">
        <f>IF(A31="","",VLOOKUP(A31,'LISTA 2'!$A$1:$B$305,2,0))</f>
        <v/>
      </c>
      <c r="F31" s="9"/>
      <c r="G31" s="28" t="str">
        <f t="shared" si="0"/>
        <v/>
      </c>
    </row>
    <row r="32" spans="1:7" ht="75.75" customHeight="1" x14ac:dyDescent="0.25">
      <c r="A32" s="9"/>
      <c r="B32" s="37" t="str">
        <f>IF(A32="","",VLOOKUP(A32,'LISTA 1'!$A$1:$B$305,2,0))</f>
        <v/>
      </c>
      <c r="C32" s="27" t="str">
        <f>IF(A32="","",VLOOKUP(A32,'LISTA 1'!$A$1:$C$305,3,0))</f>
        <v/>
      </c>
      <c r="D32" s="118" t="str">
        <f>IF(A32="","",VLOOKUP(A32,'LISTA 3'!$A$1:$B$421,2,0))</f>
        <v/>
      </c>
      <c r="E32" s="28" t="str">
        <f>IF(A32="","",VLOOKUP(A32,'LISTA 2'!$A$1:$B$305,2,0))</f>
        <v/>
      </c>
      <c r="F32" s="9"/>
      <c r="G32" s="28" t="str">
        <f t="shared" si="0"/>
        <v/>
      </c>
    </row>
    <row r="33" spans="1:7" ht="75.75" customHeight="1" x14ac:dyDescent="0.25">
      <c r="A33" s="9"/>
      <c r="B33" s="37" t="str">
        <f>IF(A33="","",VLOOKUP(A33,'LISTA 1'!$A$1:$B$305,2,0))</f>
        <v/>
      </c>
      <c r="C33" s="27" t="str">
        <f>IF(A33="","",VLOOKUP(A33,'LISTA 1'!$A$1:$C$305,3,0))</f>
        <v/>
      </c>
      <c r="D33" s="118" t="str">
        <f>IF(A33="","",VLOOKUP(A33,'LISTA 3'!$A$1:$B$421,2,0))</f>
        <v/>
      </c>
      <c r="E33" s="28" t="str">
        <f>IF(A33="","",VLOOKUP(A33,'LISTA 2'!$A$1:$B$305,2,0))</f>
        <v/>
      </c>
      <c r="F33" s="9"/>
      <c r="G33" s="28" t="str">
        <f t="shared" si="0"/>
        <v/>
      </c>
    </row>
    <row r="34" spans="1:7" ht="75.75" customHeight="1" x14ac:dyDescent="0.25">
      <c r="A34" s="9"/>
      <c r="B34" s="37" t="str">
        <f>IF(A34="","",VLOOKUP(A34,'LISTA 1'!$A$1:$B$305,2,0))</f>
        <v/>
      </c>
      <c r="C34" s="27" t="str">
        <f>IF(A34="","",VLOOKUP(A34,'LISTA 1'!$A$1:$C$305,3,0))</f>
        <v/>
      </c>
      <c r="D34" s="118" t="str">
        <f>IF(A34="","",VLOOKUP(A34,'LISTA 3'!$A$1:$B$421,2,0))</f>
        <v/>
      </c>
      <c r="E34" s="28" t="str">
        <f>IF(A34="","",VLOOKUP(A34,'LISTA 2'!$A$1:$B$305,2,0))</f>
        <v/>
      </c>
      <c r="F34" s="9"/>
      <c r="G34" s="28" t="str">
        <f t="shared" si="0"/>
        <v/>
      </c>
    </row>
    <row r="35" spans="1:7" ht="75.75" customHeight="1" x14ac:dyDescent="0.25">
      <c r="A35" s="9"/>
      <c r="B35" s="37" t="str">
        <f>IF(A35="","",VLOOKUP(A35,'LISTA 1'!$A$1:$B$305,2,0))</f>
        <v/>
      </c>
      <c r="C35" s="27" t="str">
        <f>IF(A35="","",VLOOKUP(A35,'LISTA 1'!$A$1:$C$305,3,0))</f>
        <v/>
      </c>
      <c r="D35" s="118" t="str">
        <f>IF(A35="","",VLOOKUP(A35,'LISTA 3'!$A$1:$B$421,2,0))</f>
        <v/>
      </c>
      <c r="E35" s="28" t="str">
        <f>IF(A35="","",VLOOKUP(A35,'LISTA 2'!$A$1:$B$305,2,0))</f>
        <v/>
      </c>
      <c r="F35" s="9"/>
      <c r="G35" s="28" t="str">
        <f t="shared" si="0"/>
        <v/>
      </c>
    </row>
    <row r="36" spans="1:7" ht="75.75" customHeight="1" x14ac:dyDescent="0.25">
      <c r="A36" s="9"/>
      <c r="B36" s="37" t="str">
        <f>IF(A36="","",VLOOKUP(A36,'LISTA 1'!$A$1:$B$305,2,0))</f>
        <v/>
      </c>
      <c r="C36" s="27" t="str">
        <f>IF(A36="","",VLOOKUP(A36,'LISTA 1'!$A$1:$C$305,3,0))</f>
        <v/>
      </c>
      <c r="D36" s="118" t="str">
        <f>IF(A36="","",VLOOKUP(A36,'LISTA 3'!$A$1:$B$421,2,0))</f>
        <v/>
      </c>
      <c r="E36" s="28" t="str">
        <f>IF(A36="","",VLOOKUP(A36,'LISTA 2'!$A$1:$B$305,2,0))</f>
        <v/>
      </c>
      <c r="F36" s="9"/>
      <c r="G36" s="28" t="str">
        <f t="shared" si="0"/>
        <v/>
      </c>
    </row>
    <row r="37" spans="1:7" ht="75.75" customHeight="1" x14ac:dyDescent="0.25">
      <c r="A37" s="9"/>
      <c r="B37" s="37" t="str">
        <f>IF(A37="","",VLOOKUP(A37,'LISTA 1'!$A$1:$B$305,2,0))</f>
        <v/>
      </c>
      <c r="C37" s="27" t="str">
        <f>IF(A37="","",VLOOKUP(A37,'LISTA 1'!$A$1:$C$305,3,0))</f>
        <v/>
      </c>
      <c r="D37" s="118" t="str">
        <f>IF(A37="","",VLOOKUP(A37,'LISTA 3'!$A$1:$B$421,2,0))</f>
        <v/>
      </c>
      <c r="E37" s="28" t="str">
        <f>IF(A37="","",VLOOKUP(A37,'LISTA 2'!$A$1:$B$305,2,0))</f>
        <v/>
      </c>
      <c r="F37" s="9"/>
      <c r="G37" s="28" t="str">
        <f t="shared" si="0"/>
        <v/>
      </c>
    </row>
    <row r="38" spans="1:7" ht="75.75" customHeight="1" x14ac:dyDescent="0.25">
      <c r="A38" s="9"/>
      <c r="B38" s="37" t="str">
        <f>IF(A38="","",VLOOKUP(A38,'LISTA 1'!$A$1:$B$305,2,0))</f>
        <v/>
      </c>
      <c r="C38" s="27" t="str">
        <f>IF(A38="","",VLOOKUP(A38,'LISTA 1'!$A$1:$C$305,3,0))</f>
        <v/>
      </c>
      <c r="D38" s="118" t="str">
        <f>IF(A38="","",VLOOKUP(A38,'LISTA 3'!$A$1:$B$421,2,0))</f>
        <v/>
      </c>
      <c r="E38" s="28" t="str">
        <f>IF(A38="","",VLOOKUP(A38,'LISTA 2'!$A$1:$B$305,2,0))</f>
        <v/>
      </c>
      <c r="F38" s="9"/>
      <c r="G38" s="28" t="str">
        <f t="shared" si="0"/>
        <v/>
      </c>
    </row>
    <row r="39" spans="1:7" ht="75.75" customHeight="1" x14ac:dyDescent="0.25">
      <c r="A39" s="9"/>
      <c r="B39" s="37" t="str">
        <f>IF(A39="","",VLOOKUP(A39,'LISTA 1'!$A$1:$B$305,2,0))</f>
        <v/>
      </c>
      <c r="C39" s="27" t="str">
        <f>IF(A39="","",VLOOKUP(A39,'LISTA 1'!$A$1:$C$305,3,0))</f>
        <v/>
      </c>
      <c r="D39" s="118" t="str">
        <f>IF(A39="","",VLOOKUP(A39,'LISTA 3'!$A$1:$B$421,2,0))</f>
        <v/>
      </c>
      <c r="E39" s="28" t="str">
        <f>IF(A39="","",VLOOKUP(A39,'LISTA 2'!$A$1:$B$305,2,0))</f>
        <v/>
      </c>
      <c r="F39" s="9"/>
      <c r="G39" s="28" t="str">
        <f t="shared" si="0"/>
        <v/>
      </c>
    </row>
    <row r="40" spans="1:7" ht="75.75" customHeight="1" x14ac:dyDescent="0.25">
      <c r="A40" s="9"/>
      <c r="B40" s="37" t="str">
        <f>IF(A40="","",VLOOKUP(A40,'LISTA 1'!$A$1:$B$305,2,0))</f>
        <v/>
      </c>
      <c r="C40" s="27" t="str">
        <f>IF(A40="","",VLOOKUP(A40,'LISTA 1'!$A$1:$C$305,3,0))</f>
        <v/>
      </c>
      <c r="D40" s="118" t="str">
        <f>IF(A40="","",VLOOKUP(A40,'LISTA 3'!$A$1:$B$421,2,0))</f>
        <v/>
      </c>
      <c r="E40" s="28" t="str">
        <f>IF(A40="","",VLOOKUP(A40,'LISTA 2'!$A$1:$B$305,2,0))</f>
        <v/>
      </c>
      <c r="F40" s="9"/>
      <c r="G40" s="28" t="str">
        <f t="shared" si="0"/>
        <v/>
      </c>
    </row>
    <row r="41" spans="1:7" ht="75.75" customHeight="1" x14ac:dyDescent="0.25">
      <c r="A41" s="9"/>
      <c r="B41" s="37" t="str">
        <f>IF(A41="","",VLOOKUP(A41,'LISTA 1'!$A$1:$B$305,2,0))</f>
        <v/>
      </c>
      <c r="C41" s="27" t="str">
        <f>IF(A41="","",VLOOKUP(A41,'LISTA 1'!$A$1:$C$305,3,0))</f>
        <v/>
      </c>
      <c r="D41" s="118" t="str">
        <f>IF(A41="","",VLOOKUP(A41,'LISTA 3'!$A$1:$B$421,2,0))</f>
        <v/>
      </c>
      <c r="E41" s="28" t="str">
        <f>IF(A41="","",VLOOKUP(A41,'LISTA 2'!$A$1:$B$305,2,0))</f>
        <v/>
      </c>
      <c r="F41" s="9"/>
      <c r="G41" s="28" t="str">
        <f t="shared" si="0"/>
        <v/>
      </c>
    </row>
    <row r="42" spans="1:7" ht="75.75" customHeight="1" x14ac:dyDescent="0.25">
      <c r="A42" s="9"/>
      <c r="B42" s="37" t="str">
        <f>IF(A42="","",VLOOKUP(A42,'LISTA 1'!$A$1:$B$305,2,0))</f>
        <v/>
      </c>
      <c r="C42" s="27" t="str">
        <f>IF(A42="","",VLOOKUP(A42,'LISTA 1'!$A$1:$C$305,3,0))</f>
        <v/>
      </c>
      <c r="D42" s="118" t="str">
        <f>IF(A42="","",VLOOKUP(A42,'LISTA 3'!$A$1:$B$421,2,0))</f>
        <v/>
      </c>
      <c r="E42" s="28" t="str">
        <f>IF(A42="","",VLOOKUP(A42,'LISTA 2'!$A$1:$B$305,2,0))</f>
        <v/>
      </c>
      <c r="F42" s="9"/>
      <c r="G42" s="28" t="str">
        <f t="shared" si="0"/>
        <v/>
      </c>
    </row>
    <row r="43" spans="1:7" ht="75.75" customHeight="1" x14ac:dyDescent="0.25">
      <c r="A43" s="9"/>
      <c r="B43" s="37" t="str">
        <f>IF(A43="","",VLOOKUP(A43,'LISTA 1'!$A$1:$B$305,2,0))</f>
        <v/>
      </c>
      <c r="C43" s="27" t="str">
        <f>IF(A43="","",VLOOKUP(A43,'LISTA 1'!$A$1:$C$305,3,0))</f>
        <v/>
      </c>
      <c r="D43" s="118" t="str">
        <f>IF(A43="","",VLOOKUP(A43,'LISTA 3'!$A$1:$B$421,2,0))</f>
        <v/>
      </c>
      <c r="E43" s="28" t="str">
        <f>IF(A43="","",VLOOKUP(A43,'LISTA 2'!$A$1:$B$305,2,0))</f>
        <v/>
      </c>
      <c r="F43" s="9"/>
      <c r="G43" s="28" t="str">
        <f t="shared" si="0"/>
        <v/>
      </c>
    </row>
    <row r="44" spans="1:7" ht="75.75" customHeight="1" x14ac:dyDescent="0.25">
      <c r="A44" s="9"/>
      <c r="B44" s="37" t="str">
        <f>IF(A44="","",VLOOKUP(A44,'LISTA 1'!$A$1:$B$305,2,0))</f>
        <v/>
      </c>
      <c r="C44" s="27" t="str">
        <f>IF(A44="","",VLOOKUP(A44,'LISTA 1'!$A$1:$C$305,3,0))</f>
        <v/>
      </c>
      <c r="D44" s="118" t="str">
        <f>IF(A44="","",VLOOKUP(A44,'LISTA 3'!$A$1:$B$421,2,0))</f>
        <v/>
      </c>
      <c r="E44" s="28" t="str">
        <f>IF(A44="","",VLOOKUP(A44,'LISTA 2'!$A$1:$B$305,2,0))</f>
        <v/>
      </c>
      <c r="F44" s="9"/>
      <c r="G44" s="28" t="str">
        <f t="shared" si="0"/>
        <v/>
      </c>
    </row>
    <row r="45" spans="1:7" ht="75.75" customHeight="1" x14ac:dyDescent="0.25">
      <c r="A45" s="9"/>
      <c r="B45" s="37" t="str">
        <f>IF(A45="","",VLOOKUP(A45,'LISTA 1'!$A$1:$B$305,2,0))</f>
        <v/>
      </c>
      <c r="C45" s="27" t="str">
        <f>IF(A45="","",VLOOKUP(A45,'LISTA 1'!$A$1:$C$305,3,0))</f>
        <v/>
      </c>
      <c r="D45" s="118" t="str">
        <f>IF(A45="","",VLOOKUP(A45,'LISTA 3'!$A$1:$B$421,2,0))</f>
        <v/>
      </c>
      <c r="E45" s="28" t="str">
        <f>IF(A45="","",VLOOKUP(A45,'LISTA 2'!$A$1:$B$305,2,0))</f>
        <v/>
      </c>
      <c r="F45" s="9"/>
      <c r="G45" s="28" t="str">
        <f t="shared" si="0"/>
        <v/>
      </c>
    </row>
    <row r="46" spans="1:7" ht="75.75" customHeight="1" x14ac:dyDescent="0.25">
      <c r="A46" s="9"/>
      <c r="B46" s="37" t="str">
        <f>IF(A46="","",VLOOKUP(A46,'LISTA 1'!$A$1:$B$305,2,0))</f>
        <v/>
      </c>
      <c r="C46" s="27" t="str">
        <f>IF(A46="","",VLOOKUP(A46,'LISTA 1'!$A$1:$C$305,3,0))</f>
        <v/>
      </c>
      <c r="D46" s="118" t="str">
        <f>IF(A46="","",VLOOKUP(A46,'LISTA 3'!$A$1:$B$421,2,0))</f>
        <v/>
      </c>
      <c r="E46" s="28" t="str">
        <f>IF(A46="","",VLOOKUP(A46,'LISTA 2'!$A$1:$B$305,2,0))</f>
        <v/>
      </c>
      <c r="F46" s="9"/>
      <c r="G46" s="28" t="str">
        <f t="shared" si="0"/>
        <v/>
      </c>
    </row>
    <row r="47" spans="1:7" ht="75.75" customHeight="1" x14ac:dyDescent="0.25">
      <c r="A47" s="9"/>
      <c r="B47" s="37" t="str">
        <f>IF(A47="","",VLOOKUP(A47,'LISTA 1'!$A$1:$B$305,2,0))</f>
        <v/>
      </c>
      <c r="C47" s="27" t="str">
        <f>IF(A47="","",VLOOKUP(A47,'LISTA 1'!$A$1:$C$305,3,0))</f>
        <v/>
      </c>
      <c r="D47" s="118" t="str">
        <f>IF(A47="","",VLOOKUP(A47,'LISTA 3'!$A$1:$B$421,2,0))</f>
        <v/>
      </c>
      <c r="E47" s="28" t="str">
        <f>IF(A47="","",VLOOKUP(A47,'LISTA 2'!$A$1:$B$305,2,0))</f>
        <v/>
      </c>
      <c r="F47" s="9"/>
      <c r="G47" s="28" t="str">
        <f t="shared" si="0"/>
        <v/>
      </c>
    </row>
    <row r="48" spans="1:7" ht="75.75" customHeight="1" x14ac:dyDescent="0.25">
      <c r="A48" s="9"/>
      <c r="B48" s="37" t="str">
        <f>IF(A48="","",VLOOKUP(A48,'LISTA 1'!$A$1:$B$305,2,0))</f>
        <v/>
      </c>
      <c r="C48" s="27" t="str">
        <f>IF(A48="","",VLOOKUP(A48,'LISTA 1'!$A$1:$C$305,3,0))</f>
        <v/>
      </c>
      <c r="D48" s="118" t="str">
        <f>IF(A48="","",VLOOKUP(A48,'LISTA 3'!$A$1:$B$421,2,0))</f>
        <v/>
      </c>
      <c r="E48" s="28" t="str">
        <f>IF(A48="","",VLOOKUP(A48,'LISTA 2'!$A$1:$B$305,2,0))</f>
        <v/>
      </c>
      <c r="F48" s="9"/>
      <c r="G48" s="28" t="str">
        <f t="shared" si="0"/>
        <v/>
      </c>
    </row>
    <row r="49" spans="1:7" ht="75.75" customHeight="1" x14ac:dyDescent="0.25">
      <c r="A49" s="9"/>
      <c r="B49" s="37" t="str">
        <f>IF(A49="","",VLOOKUP(A49,'LISTA 1'!$A$1:$B$305,2,0))</f>
        <v/>
      </c>
      <c r="C49" s="27" t="str">
        <f>IF(A49="","",VLOOKUP(A49,'LISTA 1'!$A$1:$C$305,3,0))</f>
        <v/>
      </c>
      <c r="D49" s="118" t="str">
        <f>IF(A49="","",VLOOKUP(A49,'LISTA 3'!$A$1:$B$421,2,0))</f>
        <v/>
      </c>
      <c r="E49" s="28" t="str">
        <f>IF(A49="","",VLOOKUP(A49,'LISTA 2'!$A$1:$B$305,2,0))</f>
        <v/>
      </c>
      <c r="F49" s="9"/>
      <c r="G49" s="28" t="str">
        <f t="shared" si="0"/>
        <v/>
      </c>
    </row>
    <row r="50" spans="1:7" ht="75.75" customHeight="1" x14ac:dyDescent="0.25">
      <c r="A50" s="9"/>
      <c r="B50" s="37" t="str">
        <f>IF(A50="","",VLOOKUP(A50,'LISTA 1'!$A$1:$B$305,2,0))</f>
        <v/>
      </c>
      <c r="C50" s="27" t="str">
        <f>IF(A50="","",VLOOKUP(A50,'LISTA 1'!$A$1:$C$305,3,0))</f>
        <v/>
      </c>
      <c r="D50" s="118" t="str">
        <f>IF(A50="","",VLOOKUP(A50,'LISTA 3'!$A$1:$B$421,2,0))</f>
        <v/>
      </c>
      <c r="E50" s="28" t="str">
        <f>IF(A50="","",VLOOKUP(A50,'LISTA 2'!$A$1:$B$305,2,0))</f>
        <v/>
      </c>
      <c r="F50" s="9"/>
      <c r="G50" s="28" t="str">
        <f t="shared" si="0"/>
        <v/>
      </c>
    </row>
    <row r="51" spans="1:7" ht="75.75" customHeight="1" x14ac:dyDescent="0.25">
      <c r="A51" s="9"/>
      <c r="B51" s="37" t="str">
        <f>IF(A51="","",VLOOKUP(A51,'LISTA 1'!$A$1:$B$305,2,0))</f>
        <v/>
      </c>
      <c r="C51" s="27" t="str">
        <f>IF(A51="","",VLOOKUP(A51,'LISTA 1'!$A$1:$C$305,3,0))</f>
        <v/>
      </c>
      <c r="D51" s="118" t="str">
        <f>IF(A51="","",VLOOKUP(A51,'LISTA 3'!$A$1:$B$421,2,0))</f>
        <v/>
      </c>
      <c r="E51" s="28" t="str">
        <f>IF(A51="","",VLOOKUP(A51,'LISTA 2'!$A$1:$B$305,2,0))</f>
        <v/>
      </c>
      <c r="F51" s="9"/>
      <c r="G51" s="28" t="str">
        <f t="shared" si="0"/>
        <v/>
      </c>
    </row>
    <row r="52" spans="1:7" ht="75.75" customHeight="1" x14ac:dyDescent="0.25">
      <c r="A52" s="9"/>
      <c r="B52" s="37" t="str">
        <f>IF(A52="","",VLOOKUP(A52,'LISTA 1'!$A$1:$B$305,2,0))</f>
        <v/>
      </c>
      <c r="C52" s="27" t="str">
        <f>IF(A52="","",VLOOKUP(A52,'LISTA 1'!$A$1:$C$305,3,0))</f>
        <v/>
      </c>
      <c r="D52" s="118" t="str">
        <f>IF(A52="","",VLOOKUP(A52,'LISTA 3'!$A$1:$B$421,2,0))</f>
        <v/>
      </c>
      <c r="E52" s="28" t="str">
        <f>IF(A52="","",VLOOKUP(A52,'LISTA 2'!$A$1:$B$305,2,0))</f>
        <v/>
      </c>
      <c r="F52" s="9"/>
      <c r="G52" s="28" t="str">
        <f t="shared" si="0"/>
        <v/>
      </c>
    </row>
    <row r="53" spans="1:7" ht="75.75" customHeight="1" x14ac:dyDescent="0.25">
      <c r="A53" s="9"/>
      <c r="B53" s="37" t="str">
        <f>IF(A53="","",VLOOKUP(A53,'LISTA 1'!$A$1:$B$305,2,0))</f>
        <v/>
      </c>
      <c r="C53" s="27" t="str">
        <f>IF(A53="","",VLOOKUP(A53,'LISTA 1'!$A$1:$C$305,3,0))</f>
        <v/>
      </c>
      <c r="D53" s="118" t="str">
        <f>IF(A53="","",VLOOKUP(A53,'LISTA 3'!$A$1:$B$421,2,0))</f>
        <v/>
      </c>
      <c r="E53" s="28" t="str">
        <f>IF(A53="","",VLOOKUP(A53,'LISTA 2'!$A$1:$B$305,2,0))</f>
        <v/>
      </c>
      <c r="F53" s="9"/>
      <c r="G53" s="28" t="str">
        <f t="shared" si="0"/>
        <v/>
      </c>
    </row>
    <row r="54" spans="1:7" ht="75.75" customHeight="1" x14ac:dyDescent="0.25">
      <c r="A54" s="9"/>
      <c r="B54" s="37" t="str">
        <f>IF(A54="","",VLOOKUP(A54,'LISTA 1'!$A$1:$B$305,2,0))</f>
        <v/>
      </c>
      <c r="C54" s="27" t="str">
        <f>IF(A54="","",VLOOKUP(A54,'LISTA 1'!$A$1:$C$305,3,0))</f>
        <v/>
      </c>
      <c r="D54" s="118" t="str">
        <f>IF(A54="","",VLOOKUP(A54,'LISTA 3'!$A$1:$B$421,2,0))</f>
        <v/>
      </c>
      <c r="E54" s="28" t="str">
        <f>IF(A54="","",VLOOKUP(A54,'LISTA 2'!$A$1:$B$305,2,0))</f>
        <v/>
      </c>
      <c r="F54" s="9"/>
      <c r="G54" s="28" t="str">
        <f t="shared" si="0"/>
        <v/>
      </c>
    </row>
    <row r="55" spans="1:7" ht="75.75" customHeight="1" x14ac:dyDescent="0.25">
      <c r="A55" s="9"/>
      <c r="B55" s="37" t="str">
        <f>IF(A55="","",VLOOKUP(A55,'LISTA 1'!$A$1:$B$305,2,0))</f>
        <v/>
      </c>
      <c r="C55" s="27" t="str">
        <f>IF(A55="","",VLOOKUP(A55,'LISTA 1'!$A$1:$C$305,3,0))</f>
        <v/>
      </c>
      <c r="D55" s="118" t="str">
        <f>IF(A55="","",VLOOKUP(A55,'LISTA 3'!$A$1:$B$421,2,0))</f>
        <v/>
      </c>
      <c r="E55" s="28" t="str">
        <f>IF(A55="","",VLOOKUP(A55,'LISTA 2'!$A$1:$B$305,2,0))</f>
        <v/>
      </c>
      <c r="F55" s="9"/>
      <c r="G55" s="28" t="str">
        <f t="shared" si="0"/>
        <v/>
      </c>
    </row>
    <row r="56" spans="1:7" ht="75.75" customHeight="1" x14ac:dyDescent="0.25">
      <c r="A56" s="9"/>
      <c r="B56" s="37" t="str">
        <f>IF(A56="","",VLOOKUP(A56,'LISTA 1'!$A$1:$B$305,2,0))</f>
        <v/>
      </c>
      <c r="C56" s="27" t="str">
        <f>IF(A56="","",VLOOKUP(A56,'LISTA 1'!$A$1:$C$305,3,0))</f>
        <v/>
      </c>
      <c r="D56" s="118" t="str">
        <f>IF(A56="","",VLOOKUP(A56,'LISTA 3'!$A$1:$B$421,2,0))</f>
        <v/>
      </c>
      <c r="E56" s="28" t="str">
        <f>IF(A56="","",VLOOKUP(A56,'LISTA 2'!$A$1:$B$305,2,0))</f>
        <v/>
      </c>
      <c r="F56" s="9"/>
      <c r="G56" s="28" t="str">
        <f t="shared" si="0"/>
        <v/>
      </c>
    </row>
    <row r="57" spans="1:7" ht="75.75" customHeight="1" x14ac:dyDescent="0.25">
      <c r="A57" s="9"/>
      <c r="B57" s="37" t="str">
        <f>IF(A57="","",VLOOKUP(A57,'LISTA 1'!$A$1:$B$305,2,0))</f>
        <v/>
      </c>
      <c r="C57" s="27" t="str">
        <f>IF(A57="","",VLOOKUP(A57,'LISTA 1'!$A$1:$C$305,3,0))</f>
        <v/>
      </c>
      <c r="D57" s="118" t="str">
        <f>IF(A57="","",VLOOKUP(A57,'LISTA 3'!$A$1:$B$421,2,0))</f>
        <v/>
      </c>
      <c r="E57" s="28" t="str">
        <f>IF(A57="","",VLOOKUP(A57,'LISTA 2'!$A$1:$B$305,2,0))</f>
        <v/>
      </c>
      <c r="F57" s="9"/>
      <c r="G57" s="28" t="str">
        <f t="shared" si="0"/>
        <v/>
      </c>
    </row>
    <row r="58" spans="1:7" ht="75.75" customHeight="1" x14ac:dyDescent="0.25">
      <c r="A58" s="9"/>
      <c r="B58" s="37" t="str">
        <f>IF(A58="","",VLOOKUP(A58,'LISTA 1'!$A$1:$B$305,2,0))</f>
        <v/>
      </c>
      <c r="C58" s="27" t="str">
        <f>IF(A58="","",VLOOKUP(A58,'LISTA 1'!$A$1:$C$305,3,0))</f>
        <v/>
      </c>
      <c r="D58" s="118" t="str">
        <f>IF(A58="","",VLOOKUP(A58,'LISTA 3'!$A$1:$B$421,2,0))</f>
        <v/>
      </c>
      <c r="E58" s="28" t="str">
        <f>IF(A58="","",VLOOKUP(A58,'LISTA 2'!$A$1:$B$305,2,0))</f>
        <v/>
      </c>
      <c r="F58" s="9"/>
      <c r="G58" s="28" t="str">
        <f t="shared" si="0"/>
        <v/>
      </c>
    </row>
    <row r="59" spans="1:7" ht="75.75" customHeight="1" x14ac:dyDescent="0.25">
      <c r="A59" s="9"/>
      <c r="B59" s="37" t="str">
        <f>IF(A59="","",VLOOKUP(A59,'LISTA 1'!$A$1:$B$305,2,0))</f>
        <v/>
      </c>
      <c r="C59" s="27" t="str">
        <f>IF(A59="","",VLOOKUP(A59,'LISTA 1'!$A$1:$C$305,3,0))</f>
        <v/>
      </c>
      <c r="D59" s="118" t="str">
        <f>IF(A59="","",VLOOKUP(A59,'LISTA 3'!$A$1:$B$421,2,0))</f>
        <v/>
      </c>
      <c r="E59" s="28" t="str">
        <f>IF(A59="","",VLOOKUP(A59,'LISTA 2'!$A$1:$B$305,2,0))</f>
        <v/>
      </c>
      <c r="F59" s="9"/>
      <c r="G59" s="28" t="str">
        <f t="shared" si="0"/>
        <v/>
      </c>
    </row>
    <row r="60" spans="1:7" ht="75.75" customHeight="1" x14ac:dyDescent="0.25">
      <c r="A60" s="9"/>
      <c r="B60" s="37" t="str">
        <f>IF(A60="","",VLOOKUP(A60,'LISTA 1'!$A$1:$B$305,2,0))</f>
        <v/>
      </c>
      <c r="C60" s="27" t="str">
        <f>IF(A60="","",VLOOKUP(A60,'LISTA 1'!$A$1:$C$305,3,0))</f>
        <v/>
      </c>
      <c r="D60" s="118" t="str">
        <f>IF(A60="","",VLOOKUP(A60,'LISTA 3'!$A$1:$B$421,2,0))</f>
        <v/>
      </c>
      <c r="E60" s="28" t="str">
        <f>IF(A60="","",VLOOKUP(A60,'LISTA 2'!$A$1:$B$305,2,0))</f>
        <v/>
      </c>
      <c r="F60" s="9"/>
      <c r="G60" s="28" t="str">
        <f t="shared" si="0"/>
        <v/>
      </c>
    </row>
    <row r="61" spans="1:7" ht="75.75" customHeight="1" x14ac:dyDescent="0.25">
      <c r="A61" s="9"/>
      <c r="B61" s="37" t="str">
        <f>IF(A61="","",VLOOKUP(A61,'LISTA 1'!$A$1:$B$305,2,0))</f>
        <v/>
      </c>
      <c r="C61" s="27" t="str">
        <f>IF(A61="","",VLOOKUP(A61,'LISTA 1'!$A$1:$C$305,3,0))</f>
        <v/>
      </c>
      <c r="D61" s="118" t="str">
        <f>IF(A61="","",VLOOKUP(A61,'LISTA 3'!$A$1:$B$421,2,0))</f>
        <v/>
      </c>
      <c r="E61" s="28" t="str">
        <f>IF(A61="","",VLOOKUP(A61,'LISTA 2'!$A$1:$B$305,2,0))</f>
        <v/>
      </c>
      <c r="F61" s="9"/>
      <c r="G61" s="28" t="str">
        <f t="shared" si="0"/>
        <v/>
      </c>
    </row>
    <row r="62" spans="1:7" ht="75.75" customHeight="1" x14ac:dyDescent="0.25">
      <c r="A62" s="9"/>
      <c r="B62" s="37" t="str">
        <f>IF(A62="","",VLOOKUP(A62,'LISTA 1'!$A$1:$B$305,2,0))</f>
        <v/>
      </c>
      <c r="C62" s="27" t="str">
        <f>IF(A62="","",VLOOKUP(A62,'LISTA 1'!$A$1:$C$305,3,0))</f>
        <v/>
      </c>
      <c r="D62" s="118" t="str">
        <f>IF(A62="","",VLOOKUP(A62,'LISTA 3'!$A$1:$B$421,2,0))</f>
        <v/>
      </c>
      <c r="E62" s="28" t="str">
        <f>IF(A62="","",VLOOKUP(A62,'LISTA 2'!$A$1:$B$305,2,0))</f>
        <v/>
      </c>
      <c r="F62" s="9"/>
      <c r="G62" s="28" t="str">
        <f t="shared" si="0"/>
        <v/>
      </c>
    </row>
    <row r="63" spans="1:7" ht="75.75" customHeight="1" x14ac:dyDescent="0.25">
      <c r="A63" s="9"/>
      <c r="B63" s="37" t="str">
        <f>IF(A63="","",VLOOKUP(A63,'LISTA 1'!$A$1:$B$305,2,0))</f>
        <v/>
      </c>
      <c r="C63" s="27" t="str">
        <f>IF(A63="","",VLOOKUP(A63,'LISTA 1'!$A$1:$C$305,3,0))</f>
        <v/>
      </c>
      <c r="D63" s="118" t="str">
        <f>IF(A63="","",VLOOKUP(A63,'LISTA 3'!$A$1:$B$421,2,0))</f>
        <v/>
      </c>
      <c r="E63" s="28" t="str">
        <f>IF(A63="","",VLOOKUP(A63,'LISTA 2'!$A$1:$B$305,2,0))</f>
        <v/>
      </c>
      <c r="F63" s="9"/>
      <c r="G63" s="28" t="str">
        <f t="shared" si="0"/>
        <v/>
      </c>
    </row>
    <row r="64" spans="1:7" ht="75.75" customHeight="1" x14ac:dyDescent="0.25">
      <c r="A64" s="9"/>
      <c r="B64" s="37" t="str">
        <f>IF(A64="","",VLOOKUP(A64,'LISTA 1'!$A$1:$B$305,2,0))</f>
        <v/>
      </c>
      <c r="C64" s="27" t="str">
        <f>IF(A64="","",VLOOKUP(A64,'LISTA 1'!$A$1:$C$305,3,0))</f>
        <v/>
      </c>
      <c r="D64" s="118" t="str">
        <f>IF(A64="","",VLOOKUP(A64,'LISTA 3'!$A$1:$B$421,2,0))</f>
        <v/>
      </c>
      <c r="E64" s="28" t="str">
        <f>IF(A64="","",VLOOKUP(A64,'LISTA 2'!$A$1:$B$305,2,0))</f>
        <v/>
      </c>
      <c r="F64" s="9"/>
      <c r="G64" s="28" t="str">
        <f t="shared" si="0"/>
        <v/>
      </c>
    </row>
    <row r="65" spans="1:7" ht="75.75" customHeight="1" x14ac:dyDescent="0.25">
      <c r="A65" s="9"/>
      <c r="B65" s="37" t="str">
        <f>IF(A65="","",VLOOKUP(A65,'LISTA 1'!$A$1:$B$305,2,0))</f>
        <v/>
      </c>
      <c r="C65" s="27" t="str">
        <f>IF(A65="","",VLOOKUP(A65,'LISTA 1'!$A$1:$C$305,3,0))</f>
        <v/>
      </c>
      <c r="D65" s="118" t="str">
        <f>IF(A65="","",VLOOKUP(A65,'LISTA 3'!$A$1:$B$421,2,0))</f>
        <v/>
      </c>
      <c r="E65" s="28" t="str">
        <f>IF(A65="","",VLOOKUP(A65,'LISTA 2'!$A$1:$B$305,2,0))</f>
        <v/>
      </c>
      <c r="F65" s="9"/>
      <c r="G65" s="28" t="str">
        <f t="shared" si="0"/>
        <v/>
      </c>
    </row>
    <row r="66" spans="1:7" ht="75.75" customHeight="1" x14ac:dyDescent="0.25">
      <c r="A66" s="9"/>
      <c r="B66" s="37" t="str">
        <f>IF(A66="","",VLOOKUP(A66,'LISTA 1'!$A$1:$B$305,2,0))</f>
        <v/>
      </c>
      <c r="C66" s="27" t="str">
        <f>IF(A66="","",VLOOKUP(A66,'LISTA 1'!$A$1:$C$305,3,0))</f>
        <v/>
      </c>
      <c r="D66" s="118" t="str">
        <f>IF(A66="","",VLOOKUP(A66,'LISTA 3'!$A$1:$B$421,2,0))</f>
        <v/>
      </c>
      <c r="E66" s="28" t="str">
        <f>IF(A66="","",VLOOKUP(A66,'LISTA 2'!$A$1:$B$305,2,0))</f>
        <v/>
      </c>
      <c r="F66" s="9"/>
      <c r="G66" s="28" t="str">
        <f t="shared" si="0"/>
        <v/>
      </c>
    </row>
    <row r="67" spans="1:7" ht="75.75" customHeight="1" x14ac:dyDescent="0.25">
      <c r="A67" s="9"/>
      <c r="B67" s="37" t="str">
        <f>IF(A67="","",VLOOKUP(A67,'LISTA 1'!$A$1:$B$305,2,0))</f>
        <v/>
      </c>
      <c r="C67" s="27" t="str">
        <f>IF(A67="","",VLOOKUP(A67,'LISTA 1'!$A$1:$C$305,3,0))</f>
        <v/>
      </c>
      <c r="D67" s="118" t="str">
        <f>IF(A67="","",VLOOKUP(A67,'LISTA 3'!$A$1:$B$421,2,0))</f>
        <v/>
      </c>
      <c r="E67" s="28" t="str">
        <f>IF(A67="","",VLOOKUP(A67,'LISTA 2'!$A$1:$B$305,2,0))</f>
        <v/>
      </c>
      <c r="F67" s="9"/>
      <c r="G67" s="28" t="str">
        <f t="shared" si="0"/>
        <v/>
      </c>
    </row>
    <row r="68" spans="1:7" ht="75.75" customHeight="1" x14ac:dyDescent="0.25">
      <c r="A68" s="9"/>
      <c r="B68" s="37" t="str">
        <f>IF(A68="","",VLOOKUP(A68,'LISTA 1'!$A$1:$B$305,2,0))</f>
        <v/>
      </c>
      <c r="C68" s="27" t="str">
        <f>IF(A68="","",VLOOKUP(A68,'LISTA 1'!$A$1:$C$305,3,0))</f>
        <v/>
      </c>
      <c r="D68" s="118" t="str">
        <f>IF(A68="","",VLOOKUP(A68,'LISTA 3'!$A$1:$B$421,2,0))</f>
        <v/>
      </c>
      <c r="E68" s="28" t="str">
        <f>IF(A68="","",VLOOKUP(A68,'LISTA 2'!$A$1:$B$305,2,0))</f>
        <v/>
      </c>
      <c r="F68" s="9"/>
      <c r="G68" s="28" t="str">
        <f t="shared" si="0"/>
        <v/>
      </c>
    </row>
    <row r="69" spans="1:7" ht="75.75" customHeight="1" x14ac:dyDescent="0.25">
      <c r="A69" s="9"/>
      <c r="B69" s="37" t="str">
        <f>IF(A69="","",VLOOKUP(A69,'LISTA 1'!$A$1:$B$305,2,0))</f>
        <v/>
      </c>
      <c r="C69" s="27" t="str">
        <f>IF(A69="","",VLOOKUP(A69,'LISTA 1'!$A$1:$C$305,3,0))</f>
        <v/>
      </c>
      <c r="D69" s="118" t="str">
        <f>IF(A69="","",VLOOKUP(A69,'LISTA 3'!$A$1:$B$421,2,0))</f>
        <v/>
      </c>
      <c r="E69" s="28" t="str">
        <f>IF(A69="","",VLOOKUP(A69,'LISTA 2'!$A$1:$B$305,2,0))</f>
        <v/>
      </c>
      <c r="F69" s="9"/>
      <c r="G69" s="28" t="str">
        <f t="shared" si="0"/>
        <v/>
      </c>
    </row>
    <row r="70" spans="1:7" ht="75.75" customHeight="1" x14ac:dyDescent="0.25">
      <c r="A70" s="9"/>
      <c r="B70" s="37" t="str">
        <f>IF(A70="","",VLOOKUP(A70,'LISTA 1'!$A$1:$B$305,2,0))</f>
        <v/>
      </c>
      <c r="C70" s="27" t="str">
        <f>IF(A70="","",VLOOKUP(A70,'LISTA 1'!$A$1:$C$305,3,0))</f>
        <v/>
      </c>
      <c r="D70" s="118" t="str">
        <f>IF(A70="","",VLOOKUP(A70,'LISTA 3'!$A$1:$B$421,2,0))</f>
        <v/>
      </c>
      <c r="E70" s="28" t="str">
        <f>IF(A70="","",VLOOKUP(A70,'LISTA 2'!$A$1:$B$305,2,0))</f>
        <v/>
      </c>
      <c r="F70" s="9"/>
      <c r="G70" s="28" t="str">
        <f t="shared" si="0"/>
        <v/>
      </c>
    </row>
    <row r="71" spans="1:7" ht="75.75" customHeight="1" x14ac:dyDescent="0.25">
      <c r="A71" s="9"/>
      <c r="B71" s="37" t="str">
        <f>IF(A71="","",VLOOKUP(A71,'LISTA 1'!$A$1:$B$305,2,0))</f>
        <v/>
      </c>
      <c r="C71" s="27" t="str">
        <f>IF(A71="","",VLOOKUP(A71,'LISTA 1'!$A$1:$C$305,3,0))</f>
        <v/>
      </c>
      <c r="D71" s="118" t="str">
        <f>IF(A71="","",VLOOKUP(A71,'LISTA 3'!$A$1:$B$421,2,0))</f>
        <v/>
      </c>
      <c r="E71" s="28" t="str">
        <f>IF(A71="","",VLOOKUP(A71,'LISTA 2'!$A$1:$B$305,2,0))</f>
        <v/>
      </c>
      <c r="F71" s="9"/>
      <c r="G71" s="28" t="str">
        <f t="shared" si="0"/>
        <v/>
      </c>
    </row>
    <row r="72" spans="1:7" ht="75.75" customHeight="1" x14ac:dyDescent="0.25">
      <c r="A72" s="9"/>
      <c r="B72" s="37" t="str">
        <f>IF(A72="","",VLOOKUP(A72,'LISTA 1'!$A$1:$B$305,2,0))</f>
        <v/>
      </c>
      <c r="C72" s="27" t="str">
        <f>IF(A72="","",VLOOKUP(A72,'LISTA 1'!$A$1:$C$305,3,0))</f>
        <v/>
      </c>
      <c r="D72" s="118" t="str">
        <f>IF(A72="","",VLOOKUP(A72,'LISTA 3'!$A$1:$B$421,2,0))</f>
        <v/>
      </c>
      <c r="E72" s="28" t="str">
        <f>IF(A72="","",VLOOKUP(A72,'LISTA 2'!$A$1:$B$305,2,0))</f>
        <v/>
      </c>
      <c r="F72" s="9"/>
      <c r="G72" s="28" t="str">
        <f t="shared" si="0"/>
        <v/>
      </c>
    </row>
    <row r="73" spans="1:7" hidden="1" x14ac:dyDescent="0.25"/>
    <row r="74" spans="1:7" hidden="1" x14ac:dyDescent="0.25"/>
    <row r="75" spans="1:7" hidden="1" x14ac:dyDescent="0.25"/>
    <row r="76" spans="1:7" hidden="1" x14ac:dyDescent="0.25"/>
    <row r="77" spans="1:7" hidden="1" x14ac:dyDescent="0.25"/>
    <row r="78" spans="1:7" hidden="1" x14ac:dyDescent="0.25"/>
    <row r="79" spans="1:7" hidden="1" x14ac:dyDescent="0.25"/>
    <row r="80" spans="1:7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</sheetData>
  <mergeCells count="1">
    <mergeCell ref="A3:F3"/>
  </mergeCells>
  <dataValidations count="1">
    <dataValidation type="whole" allowBlank="1" showInputMessage="1" showErrorMessage="1" sqref="A16:A72">
      <formula1>1</formula1>
      <formula2>9999</formula2>
    </dataValidation>
  </dataValidations>
  <pageMargins left="0.511811024" right="0.511811024" top="0.78740157499999996" bottom="0.78740157499999996" header="0.31496062000000002" footer="0.31496062000000002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11"/>
  <sheetViews>
    <sheetView zoomScaleNormal="100" workbookViewId="0">
      <selection activeCell="AN10" sqref="AN10"/>
    </sheetView>
  </sheetViews>
  <sheetFormatPr defaultColWidth="0" defaultRowHeight="0" customHeight="1" zeroHeight="1" x14ac:dyDescent="0.25"/>
  <cols>
    <col min="1" max="1" width="7.42578125" style="48" customWidth="1"/>
    <col min="2" max="2" width="50.28515625" style="67" customWidth="1"/>
    <col min="3" max="3" width="8.28515625" style="48" customWidth="1"/>
    <col min="4" max="4" width="14.28515625" style="45" customWidth="1"/>
    <col min="5" max="5" width="18.28515625" style="45" customWidth="1"/>
    <col min="6" max="6" width="18.28515625" style="45" hidden="1" customWidth="1"/>
    <col min="7" max="7" width="39.42578125" style="48" customWidth="1"/>
    <col min="8" max="8" width="24.42578125" style="43" customWidth="1"/>
    <col min="9" max="9" width="15" style="43" customWidth="1"/>
    <col min="10" max="39" width="15" style="43" hidden="1" customWidth="1"/>
    <col min="40" max="42" width="18.140625" style="43" customWidth="1"/>
    <col min="43" max="43" width="9.140625" style="48" customWidth="1"/>
    <col min="44" max="46" width="0" style="48" hidden="1" customWidth="1"/>
    <col min="47" max="16384" width="9.140625" style="48" hidden="1"/>
  </cols>
  <sheetData>
    <row r="1" spans="1:42" s="43" customFormat="1" ht="21" customHeight="1" thickBot="1" x14ac:dyDescent="0.3">
      <c r="A1" s="112" t="s">
        <v>44</v>
      </c>
      <c r="B1" s="113"/>
      <c r="C1" s="114"/>
      <c r="D1" s="115"/>
      <c r="E1" s="115"/>
      <c r="F1" s="115"/>
      <c r="G1" s="116"/>
      <c r="H1" s="81" t="s">
        <v>17</v>
      </c>
      <c r="I1" s="74" t="str">
        <f>IF(DADOS!B5="","",VLOOKUP(DADOS!B5,DADOS!B5,1,FALSE))</f>
        <v/>
      </c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40"/>
      <c r="AO1" s="40"/>
      <c r="AP1" s="40"/>
    </row>
    <row r="2" spans="1:42" s="44" customFormat="1" ht="45.75" customHeight="1" thickBot="1" x14ac:dyDescent="0.3">
      <c r="A2" s="75"/>
      <c r="B2" s="76" t="str">
        <f>DADOS!A2</f>
        <v>NOTEBOOK PR 04-16 UASG 160429</v>
      </c>
      <c r="C2" s="75"/>
      <c r="D2" s="111" t="s">
        <v>37</v>
      </c>
      <c r="E2" s="108"/>
      <c r="F2" s="108"/>
      <c r="G2" s="109"/>
      <c r="H2" s="81" t="s">
        <v>1</v>
      </c>
      <c r="I2" s="73" t="str">
        <f>IF(DADOS!B6="","",VLOOKUP(DADOS!B6,DADOS!B6,1,FALSE))</f>
        <v/>
      </c>
      <c r="J2" s="73"/>
      <c r="K2" s="73"/>
      <c r="L2" s="73"/>
      <c r="M2" s="78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40"/>
      <c r="AO2" s="40"/>
      <c r="AP2" s="40"/>
    </row>
    <row r="3" spans="1:42" ht="36.75" customHeight="1" thickBot="1" x14ac:dyDescent="0.3">
      <c r="A3" s="79"/>
      <c r="B3" s="77">
        <f>DADOS!F2</f>
        <v>0</v>
      </c>
      <c r="C3" s="79"/>
      <c r="D3" s="80"/>
      <c r="E3" s="92" t="s">
        <v>18</v>
      </c>
      <c r="F3" s="97"/>
      <c r="G3" s="98"/>
      <c r="H3" s="81" t="s">
        <v>2</v>
      </c>
      <c r="I3" s="73" t="str">
        <f>IF(DADOS!B7="","",VLOOKUP(DADOS!B7,DADOS!B7,1,FALSE))</f>
        <v/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40"/>
      <c r="AO3" s="40"/>
      <c r="AP3" s="40"/>
    </row>
    <row r="4" spans="1:42" ht="24" customHeight="1" thickBot="1" x14ac:dyDescent="0.3">
      <c r="A4" s="79"/>
      <c r="B4" s="82"/>
      <c r="C4" s="79"/>
      <c r="D4" s="80"/>
      <c r="E4" s="92" t="s">
        <v>19</v>
      </c>
      <c r="F4" s="91"/>
      <c r="G4" s="93"/>
      <c r="H4" s="81" t="s">
        <v>20</v>
      </c>
      <c r="I4" s="73" t="str">
        <f>IF(DADOS!B8="","",VLOOKUP(DADOS!B8,DADOS!B8,1,FALSE))</f>
        <v/>
      </c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83"/>
      <c r="AL4" s="59"/>
      <c r="AM4" s="59"/>
      <c r="AN4" s="40"/>
      <c r="AO4" s="40"/>
      <c r="AP4" s="40"/>
    </row>
    <row r="5" spans="1:42" ht="24" customHeight="1" thickBot="1" x14ac:dyDescent="0.3">
      <c r="A5" s="79"/>
      <c r="B5" s="84"/>
      <c r="C5" s="79"/>
      <c r="D5" s="80"/>
      <c r="E5" s="92" t="s">
        <v>21</v>
      </c>
      <c r="F5" s="91"/>
      <c r="G5" s="93"/>
      <c r="H5" s="81" t="s">
        <v>4</v>
      </c>
      <c r="I5" s="73" t="str">
        <f>IF(DADOS!B9="","",VLOOKUP(DADOS!B9,DADOS!B9,1,FALSE))</f>
        <v/>
      </c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40"/>
      <c r="AO5" s="110"/>
      <c r="AP5" s="40"/>
    </row>
    <row r="6" spans="1:42" ht="24" customHeight="1" thickBot="1" x14ac:dyDescent="0.4">
      <c r="A6" s="79"/>
      <c r="B6" s="85"/>
      <c r="C6" s="79"/>
      <c r="D6" s="80"/>
      <c r="E6" s="92" t="s">
        <v>22</v>
      </c>
      <c r="F6" s="91"/>
      <c r="G6" s="93"/>
      <c r="H6" s="81" t="s">
        <v>5</v>
      </c>
      <c r="I6" s="73" t="str">
        <f>IF(DADOS!B10="","",VLOOKUP(DADOS!B10,DADOS!B10,1,FALSE))</f>
        <v/>
      </c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40"/>
      <c r="AO6" s="40"/>
      <c r="AP6" s="40"/>
    </row>
    <row r="7" spans="1:42" ht="24" customHeight="1" thickBot="1" x14ac:dyDescent="0.4">
      <c r="A7" s="79"/>
      <c r="B7" s="86" t="s">
        <v>14</v>
      </c>
      <c r="C7" s="79"/>
      <c r="D7" s="80"/>
      <c r="E7" s="94" t="s">
        <v>23</v>
      </c>
      <c r="F7" s="91"/>
      <c r="G7" s="95"/>
      <c r="H7" s="81" t="s">
        <v>6</v>
      </c>
      <c r="I7" s="73" t="str">
        <f>IF(DADOS!B11="","",VLOOKUP(DADOS!B11,DADOS!B11,1,FALSE))</f>
        <v/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40"/>
      <c r="AO7" s="40"/>
      <c r="AP7" s="40"/>
    </row>
    <row r="8" spans="1:42" ht="33.75" customHeight="1" thickBot="1" x14ac:dyDescent="0.4">
      <c r="A8" s="87"/>
      <c r="B8" s="88">
        <f>DADOS!F14</f>
        <v>0</v>
      </c>
      <c r="C8" s="87"/>
      <c r="D8" s="89"/>
      <c r="E8" s="89"/>
      <c r="F8" s="89"/>
      <c r="G8" s="96" t="s">
        <v>35</v>
      </c>
      <c r="H8" s="81" t="s">
        <v>24</v>
      </c>
      <c r="I8" s="73" t="str">
        <f>IF(DADOS!B12="","",VLOOKUP(DADOS!B12,DADOS!B12,1,FALSE))</f>
        <v/>
      </c>
      <c r="J8" s="59"/>
      <c r="K8" s="59"/>
      <c r="L8" s="90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40"/>
      <c r="AO8" s="40"/>
      <c r="AP8" s="40"/>
    </row>
    <row r="9" spans="1:42" ht="33.75" customHeight="1" x14ac:dyDescent="0.25">
      <c r="A9" s="49" t="s">
        <v>25</v>
      </c>
      <c r="B9" s="50" t="s">
        <v>26</v>
      </c>
      <c r="C9" s="51" t="s">
        <v>27</v>
      </c>
      <c r="D9" s="52" t="s">
        <v>28</v>
      </c>
      <c r="E9" s="52" t="s">
        <v>29</v>
      </c>
      <c r="F9" s="52"/>
      <c r="G9" s="52" t="s">
        <v>36</v>
      </c>
      <c r="H9" s="53" t="s">
        <v>34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 t="s">
        <v>30</v>
      </c>
      <c r="AO9" s="54" t="s">
        <v>31</v>
      </c>
      <c r="AP9" s="54" t="s">
        <v>32</v>
      </c>
    </row>
    <row r="10" spans="1:42" ht="72" customHeight="1" x14ac:dyDescent="0.25">
      <c r="A10" s="47">
        <f>IF(DADOS!A16="","",VLOOKUP(DADOS!A16,DADOS!A16,1,FALSE))</f>
        <v>144</v>
      </c>
      <c r="B10" s="68" t="str">
        <f>IF(A10="","",VLOOKUP(A10,'LISTA 1'!$A$1:$B$305,2,0))</f>
        <v>Notebook ACER : especificações mínimas: intel corei5,1,7 ghz, 4gb, 500gb, windows 8, led 15,6, hdmi, gravador de dvd, leitor de cartões.</v>
      </c>
      <c r="C10" s="69" t="str">
        <f>IF(A10="","",VLOOKUP(A10,'LISTA 1'!$A$1:$C$305,3,0))</f>
        <v>und</v>
      </c>
      <c r="D10" s="70">
        <f>IF(A10="","",VLOOKUP(A10,'LISTA 2'!$A$1:$B$305,2,0))</f>
        <v>2798</v>
      </c>
      <c r="E10" s="70" t="e">
        <f>IF(A10="","",D10*I10)</f>
        <v>#VALUE!</v>
      </c>
      <c r="F10" s="71"/>
      <c r="G10" s="68" t="str">
        <f>IF(A10="","",VLOOKUP(A10,'LISTA 3'!$A$1:$B$421,2,0))</f>
        <v>11.903.685/0001-00 - NOVA ALIANCA TECNOLOGIA. EIRELI - EPP</v>
      </c>
      <c r="H10" s="46"/>
      <c r="I10" s="60" t="str">
        <f>IF(DADOS!F16="","",VLOOKUP(DADOS!F16,DADOS!F16,1,FALSE))</f>
        <v/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72"/>
      <c r="AO10" s="72"/>
      <c r="AP10" s="72"/>
    </row>
    <row r="11" spans="1:42" ht="72" customHeight="1" x14ac:dyDescent="0.25">
      <c r="A11" s="47" t="str">
        <f>IF(DADOS!A17="","",VLOOKUP(DADOS!A17,DADOS!A17,1,FALSE))</f>
        <v/>
      </c>
      <c r="B11" s="68" t="str">
        <f>IF(A11="","",VLOOKUP(A11,'LISTA 1'!$A$1:$B$305,2,0))</f>
        <v/>
      </c>
      <c r="C11" s="69" t="str">
        <f>IF(A11="","",VLOOKUP(A11,'LISTA 1'!$A$1:$C$305,3,0))</f>
        <v/>
      </c>
      <c r="D11" s="70" t="str">
        <f>IF(A11="","",VLOOKUP(A11,'LISTA 2'!$A$1:$B$305,2,0))</f>
        <v/>
      </c>
      <c r="E11" s="70" t="str">
        <f t="shared" ref="E11:E41" si="0">IF(A11="","",D11*I11)</f>
        <v/>
      </c>
      <c r="F11" s="71"/>
      <c r="G11" s="68" t="str">
        <f>IF(A11="","",VLOOKUP(A11,'LISTA 3'!$A$1:$B$421,2,0))</f>
        <v/>
      </c>
      <c r="H11" s="46"/>
      <c r="I11" s="60" t="str">
        <f>IF(DADOS!F17="","",VLOOKUP(DADOS!F17,DADOS!F17,1,FALSE))</f>
        <v/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72"/>
      <c r="AO11" s="72"/>
      <c r="AP11" s="72"/>
    </row>
    <row r="12" spans="1:42" ht="72" customHeight="1" x14ac:dyDescent="0.25">
      <c r="A12" s="47" t="str">
        <f>IF(DADOS!A18="","",VLOOKUP(DADOS!A18,DADOS!A18,1,FALSE))</f>
        <v/>
      </c>
      <c r="B12" s="68" t="str">
        <f>IF(A12="","",VLOOKUP(A12,'LISTA 1'!$A$1:$B$305,2,0))</f>
        <v/>
      </c>
      <c r="C12" s="69" t="str">
        <f>IF(A12="","",VLOOKUP(A12,'LISTA 1'!$A$1:$C$305,3,0))</f>
        <v/>
      </c>
      <c r="D12" s="70" t="str">
        <f>IF(A12="","",VLOOKUP(A12,'LISTA 2'!$A$1:$B$305,2,0))</f>
        <v/>
      </c>
      <c r="E12" s="70" t="str">
        <f t="shared" si="0"/>
        <v/>
      </c>
      <c r="F12" s="71"/>
      <c r="G12" s="68" t="str">
        <f>IF(A12="","",VLOOKUP(A12,'LISTA 3'!$A$1:$B$421,2,0))</f>
        <v/>
      </c>
      <c r="H12" s="46"/>
      <c r="I12" s="60" t="str">
        <f>IF(DADOS!F18="","",VLOOKUP(DADOS!F18,DADOS!F18,1,FALSE))</f>
        <v/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72"/>
      <c r="AO12" s="72"/>
      <c r="AP12" s="72"/>
    </row>
    <row r="13" spans="1:42" ht="72" customHeight="1" x14ac:dyDescent="0.25">
      <c r="A13" s="47" t="str">
        <f>IF(DADOS!A19="","",VLOOKUP(DADOS!A19,DADOS!A19,1,FALSE))</f>
        <v/>
      </c>
      <c r="B13" s="68" t="str">
        <f>IF(A13="","",VLOOKUP(A13,'LISTA 1'!$A$1:$B$305,2,0))</f>
        <v/>
      </c>
      <c r="C13" s="69" t="str">
        <f>IF(A13="","",VLOOKUP(A13,'LISTA 1'!$A$1:$C$305,3,0))</f>
        <v/>
      </c>
      <c r="D13" s="70" t="str">
        <f>IF(A13="","",VLOOKUP(A13,'LISTA 2'!$A$1:$B$305,2,0))</f>
        <v/>
      </c>
      <c r="E13" s="70" t="str">
        <f t="shared" si="0"/>
        <v/>
      </c>
      <c r="F13" s="71"/>
      <c r="G13" s="68" t="str">
        <f>IF(A13="","",VLOOKUP(A13,'LISTA 3'!$A$1:$B$421,2,0))</f>
        <v/>
      </c>
      <c r="H13" s="46"/>
      <c r="I13" s="60" t="str">
        <f>IF(DADOS!F19="","",VLOOKUP(DADOS!F19,DADOS!F19,1,FALSE))</f>
        <v/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72"/>
      <c r="AO13" s="72"/>
      <c r="AP13" s="72"/>
    </row>
    <row r="14" spans="1:42" ht="72" customHeight="1" x14ac:dyDescent="0.25">
      <c r="A14" s="47" t="str">
        <f>IF(DADOS!A20="","",VLOOKUP(DADOS!A20,DADOS!A20,1,FALSE))</f>
        <v/>
      </c>
      <c r="B14" s="68" t="str">
        <f>IF(A14="","",VLOOKUP(A14,'LISTA 1'!$A$1:$B$305,2,0))</f>
        <v/>
      </c>
      <c r="C14" s="69" t="str">
        <f>IF(A14="","",VLOOKUP(A14,'LISTA 1'!$A$1:$C$305,3,0))</f>
        <v/>
      </c>
      <c r="D14" s="70" t="str">
        <f>IF(A14="","",VLOOKUP(A14,'LISTA 2'!$A$1:$B$305,2,0))</f>
        <v/>
      </c>
      <c r="E14" s="70" t="str">
        <f t="shared" si="0"/>
        <v/>
      </c>
      <c r="F14" s="71"/>
      <c r="G14" s="68" t="str">
        <f>IF(A14="","",VLOOKUP(A14,'LISTA 3'!$A$1:$B$421,2,0))</f>
        <v/>
      </c>
      <c r="H14" s="46"/>
      <c r="I14" s="60" t="str">
        <f>IF(DADOS!F20="","",VLOOKUP(DADOS!F20,DADOS!F20,1,FALSE))</f>
        <v/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72"/>
      <c r="AO14" s="72"/>
      <c r="AP14" s="72"/>
    </row>
    <row r="15" spans="1:42" ht="72" customHeight="1" x14ac:dyDescent="0.25">
      <c r="A15" s="47" t="str">
        <f>IF(DADOS!A21="","",VLOOKUP(DADOS!A21,DADOS!A21,1,FALSE))</f>
        <v/>
      </c>
      <c r="B15" s="68" t="str">
        <f>IF(A15="","",VLOOKUP(A15,'LISTA 1'!$A$1:$B$305,2,0))</f>
        <v/>
      </c>
      <c r="C15" s="69" t="str">
        <f>IF(A15="","",VLOOKUP(A15,'LISTA 1'!$A$1:$C$305,3,0))</f>
        <v/>
      </c>
      <c r="D15" s="70" t="str">
        <f>IF(A15="","",VLOOKUP(A15,'LISTA 2'!$A$1:$B$305,2,0))</f>
        <v/>
      </c>
      <c r="E15" s="70" t="str">
        <f t="shared" si="0"/>
        <v/>
      </c>
      <c r="F15" s="71"/>
      <c r="G15" s="68" t="str">
        <f>IF(A15="","",VLOOKUP(A15,'LISTA 3'!$A$1:$B$421,2,0))</f>
        <v/>
      </c>
      <c r="H15" s="46"/>
      <c r="I15" s="60" t="str">
        <f>IF(DADOS!F21="","",VLOOKUP(DADOS!F21,DADOS!F21,1,FALSE))</f>
        <v/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72"/>
      <c r="AO15" s="72"/>
      <c r="AP15" s="72"/>
    </row>
    <row r="16" spans="1:42" ht="72" customHeight="1" x14ac:dyDescent="0.25">
      <c r="A16" s="47" t="str">
        <f>IF(DADOS!A22="","",VLOOKUP(DADOS!A22,DADOS!A22,1,FALSE))</f>
        <v/>
      </c>
      <c r="B16" s="68" t="str">
        <f>IF(A16="","",VLOOKUP(A16,'LISTA 1'!$A$1:$B$305,2,0))</f>
        <v/>
      </c>
      <c r="C16" s="69" t="str">
        <f>IF(A16="","",VLOOKUP(A16,'LISTA 1'!$A$1:$C$305,3,0))</f>
        <v/>
      </c>
      <c r="D16" s="70" t="str">
        <f>IF(A16="","",VLOOKUP(A16,'LISTA 2'!$A$1:$B$305,2,0))</f>
        <v/>
      </c>
      <c r="E16" s="70" t="str">
        <f t="shared" si="0"/>
        <v/>
      </c>
      <c r="F16" s="71"/>
      <c r="G16" s="68" t="str">
        <f>IF(A16="","",VLOOKUP(A16,'LISTA 3'!$A$1:$B$421,2,0))</f>
        <v/>
      </c>
      <c r="H16" s="46"/>
      <c r="I16" s="60" t="str">
        <f>IF(DADOS!F22="","",VLOOKUP(DADOS!F22,DADOS!F22,1,FALSE))</f>
        <v/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72"/>
      <c r="AO16" s="72"/>
      <c r="AP16" s="72"/>
    </row>
    <row r="17" spans="1:42" ht="72" customHeight="1" x14ac:dyDescent="0.25">
      <c r="A17" s="47" t="str">
        <f>IF(DADOS!A23="","",VLOOKUP(DADOS!A23,DADOS!A23,1,FALSE))</f>
        <v/>
      </c>
      <c r="B17" s="68" t="str">
        <f>IF(A17="","",VLOOKUP(A17,'LISTA 1'!$A$1:$B$305,2,0))</f>
        <v/>
      </c>
      <c r="C17" s="69" t="str">
        <f>IF(A17="","",VLOOKUP(A17,'LISTA 1'!$A$1:$C$305,3,0))</f>
        <v/>
      </c>
      <c r="D17" s="70" t="str">
        <f>IF(A17="","",VLOOKUP(A17,'LISTA 2'!$A$1:$B$305,2,0))</f>
        <v/>
      </c>
      <c r="E17" s="70" t="str">
        <f t="shared" si="0"/>
        <v/>
      </c>
      <c r="F17" s="71"/>
      <c r="G17" s="68" t="str">
        <f>IF(A17="","",VLOOKUP(A17,'LISTA 3'!$A$1:$B$421,2,0))</f>
        <v/>
      </c>
      <c r="H17" s="46"/>
      <c r="I17" s="60" t="str">
        <f>IF(DADOS!F23="","",VLOOKUP(DADOS!F23,DADOS!F23,1,FALSE))</f>
        <v/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72"/>
      <c r="AO17" s="72"/>
      <c r="AP17" s="72"/>
    </row>
    <row r="18" spans="1:42" ht="72" customHeight="1" x14ac:dyDescent="0.25">
      <c r="A18" s="47" t="str">
        <f>IF(DADOS!A24="","",VLOOKUP(DADOS!A24,DADOS!A24,1,FALSE))</f>
        <v/>
      </c>
      <c r="B18" s="68" t="str">
        <f>IF(A18="","",VLOOKUP(A18,'LISTA 1'!$A$1:$B$305,2,0))</f>
        <v/>
      </c>
      <c r="C18" s="69" t="str">
        <f>IF(A18="","",VLOOKUP(A18,'LISTA 1'!$A$1:$C$305,3,0))</f>
        <v/>
      </c>
      <c r="D18" s="70" t="str">
        <f>IF(A18="","",VLOOKUP(A18,'LISTA 2'!$A$1:$B$305,2,0))</f>
        <v/>
      </c>
      <c r="E18" s="70" t="str">
        <f t="shared" si="0"/>
        <v/>
      </c>
      <c r="F18" s="71"/>
      <c r="G18" s="68" t="str">
        <f>IF(A18="","",VLOOKUP(A18,'LISTA 3'!$A$1:$B$421,2,0))</f>
        <v/>
      </c>
      <c r="H18" s="46"/>
      <c r="I18" s="60" t="str">
        <f>IF(DADOS!F24="","",VLOOKUP(DADOS!F24,DADOS!F24,1,FALSE))</f>
        <v/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72"/>
      <c r="AO18" s="72"/>
      <c r="AP18" s="72"/>
    </row>
    <row r="19" spans="1:42" ht="72" customHeight="1" x14ac:dyDescent="0.25">
      <c r="A19" s="47" t="str">
        <f>IF(DADOS!A25="","",VLOOKUP(DADOS!A25,DADOS!A25,1,FALSE))</f>
        <v/>
      </c>
      <c r="B19" s="68" t="str">
        <f>IF(A19="","",VLOOKUP(A19,'LISTA 1'!$A$1:$B$305,2,0))</f>
        <v/>
      </c>
      <c r="C19" s="69" t="str">
        <f>IF(A19="","",VLOOKUP(A19,'LISTA 1'!$A$1:$C$305,3,0))</f>
        <v/>
      </c>
      <c r="D19" s="70" t="str">
        <f>IF(A19="","",VLOOKUP(A19,'LISTA 2'!$A$1:$B$305,2,0))</f>
        <v/>
      </c>
      <c r="E19" s="70" t="str">
        <f t="shared" si="0"/>
        <v/>
      </c>
      <c r="F19" s="71"/>
      <c r="G19" s="68" t="str">
        <f>IF(A19="","",VLOOKUP(A19,'LISTA 3'!$A$1:$B$421,2,0))</f>
        <v/>
      </c>
      <c r="H19" s="46"/>
      <c r="I19" s="60" t="str">
        <f>IF(DADOS!F25="","",VLOOKUP(DADOS!F25,DADOS!F25,1,FALSE))</f>
        <v/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72"/>
      <c r="AO19" s="72"/>
      <c r="AP19" s="72"/>
    </row>
    <row r="20" spans="1:42" ht="72" customHeight="1" x14ac:dyDescent="0.25">
      <c r="A20" s="47" t="str">
        <f>IF(DADOS!A26="","",VLOOKUP(DADOS!A26,DADOS!A26,1,FALSE))</f>
        <v/>
      </c>
      <c r="B20" s="68" t="str">
        <f>IF(A20="","",VLOOKUP(A20,'LISTA 1'!$A$1:$B$305,2,0))</f>
        <v/>
      </c>
      <c r="C20" s="69" t="str">
        <f>IF(A20="","",VLOOKUP(A20,'LISTA 1'!$A$1:$C$305,3,0))</f>
        <v/>
      </c>
      <c r="D20" s="70" t="str">
        <f>IF(A20="","",VLOOKUP(A20,'LISTA 2'!$A$1:$B$305,2,0))</f>
        <v/>
      </c>
      <c r="E20" s="70" t="str">
        <f t="shared" si="0"/>
        <v/>
      </c>
      <c r="F20" s="71"/>
      <c r="G20" s="68" t="str">
        <f>IF(A20="","",VLOOKUP(A20,'LISTA 3'!$A$1:$B$421,2,0))</f>
        <v/>
      </c>
      <c r="H20" s="46"/>
      <c r="I20" s="60" t="str">
        <f>IF(DADOS!F26="","",VLOOKUP(DADOS!F26,DADOS!F26,1,FALSE))</f>
        <v/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72"/>
      <c r="AO20" s="72"/>
      <c r="AP20" s="72"/>
    </row>
    <row r="21" spans="1:42" ht="72" customHeight="1" x14ac:dyDescent="0.25">
      <c r="A21" s="47" t="str">
        <f>IF(DADOS!A27="","",VLOOKUP(DADOS!A27,DADOS!A27,1,FALSE))</f>
        <v/>
      </c>
      <c r="B21" s="68" t="str">
        <f>IF(A21="","",VLOOKUP(A21,'LISTA 1'!$A$1:$B$305,2,0))</f>
        <v/>
      </c>
      <c r="C21" s="69" t="str">
        <f>IF(A21="","",VLOOKUP(A21,'LISTA 1'!$A$1:$C$305,3,0))</f>
        <v/>
      </c>
      <c r="D21" s="70" t="str">
        <f>IF(A21="","",VLOOKUP(A21,'LISTA 2'!$A$1:$B$305,2,0))</f>
        <v/>
      </c>
      <c r="E21" s="70" t="str">
        <f t="shared" si="0"/>
        <v/>
      </c>
      <c r="F21" s="71"/>
      <c r="G21" s="68" t="str">
        <f>IF(A21="","",VLOOKUP(A21,'LISTA 3'!$A$1:$B$421,2,0))</f>
        <v/>
      </c>
      <c r="H21" s="46"/>
      <c r="I21" s="60" t="str">
        <f>IF(DADOS!F27="","",VLOOKUP(DADOS!F27,DADOS!F27,1,FALSE))</f>
        <v/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72"/>
      <c r="AO21" s="72"/>
      <c r="AP21" s="72"/>
    </row>
    <row r="22" spans="1:42" ht="72" customHeight="1" x14ac:dyDescent="0.25">
      <c r="A22" s="47" t="str">
        <f>IF(DADOS!A28="","",VLOOKUP(DADOS!A28,DADOS!A28,1,FALSE))</f>
        <v/>
      </c>
      <c r="B22" s="68" t="str">
        <f>IF(A22="","",VLOOKUP(A22,'LISTA 1'!$A$1:$B$305,2,0))</f>
        <v/>
      </c>
      <c r="C22" s="69" t="str">
        <f>IF(A22="","",VLOOKUP(A22,'LISTA 1'!$A$1:$C$305,3,0))</f>
        <v/>
      </c>
      <c r="D22" s="70" t="str">
        <f>IF(A22="","",VLOOKUP(A22,'LISTA 2'!$A$1:$B$305,2,0))</f>
        <v/>
      </c>
      <c r="E22" s="70" t="str">
        <f t="shared" si="0"/>
        <v/>
      </c>
      <c r="F22" s="71"/>
      <c r="G22" s="68" t="str">
        <f>IF(A22="","",VLOOKUP(A22,'LISTA 3'!$A$1:$B$421,2,0))</f>
        <v/>
      </c>
      <c r="H22" s="46"/>
      <c r="I22" s="60" t="str">
        <f>IF(DADOS!F28="","",VLOOKUP(DADOS!F28,DADOS!F28,1,FALSE))</f>
        <v/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72"/>
      <c r="AO22" s="72"/>
      <c r="AP22" s="72"/>
    </row>
    <row r="23" spans="1:42" ht="72" customHeight="1" x14ac:dyDescent="0.25">
      <c r="A23" s="47" t="str">
        <f>IF(DADOS!A29="","",VLOOKUP(DADOS!A29,DADOS!A29,1,FALSE))</f>
        <v/>
      </c>
      <c r="B23" s="68" t="str">
        <f>IF(A23="","",VLOOKUP(A23,'LISTA 1'!$A$1:$B$305,2,0))</f>
        <v/>
      </c>
      <c r="C23" s="69" t="str">
        <f>IF(A23="","",VLOOKUP(A23,'LISTA 1'!$A$1:$C$305,3,0))</f>
        <v/>
      </c>
      <c r="D23" s="70" t="str">
        <f>IF(A23="","",VLOOKUP(A23,'LISTA 2'!$A$1:$B$305,2,0))</f>
        <v/>
      </c>
      <c r="E23" s="70" t="str">
        <f t="shared" si="0"/>
        <v/>
      </c>
      <c r="F23" s="71"/>
      <c r="G23" s="68" t="str">
        <f>IF(A23="","",VLOOKUP(A23,'LISTA 3'!$A$1:$B$421,2,0))</f>
        <v/>
      </c>
      <c r="H23" s="46"/>
      <c r="I23" s="60" t="str">
        <f>IF(DADOS!F29="","",VLOOKUP(DADOS!F29,DADOS!F29,1,FALSE))</f>
        <v/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72"/>
      <c r="AO23" s="72"/>
      <c r="AP23" s="72"/>
    </row>
    <row r="24" spans="1:42" ht="72" customHeight="1" x14ac:dyDescent="0.25">
      <c r="A24" s="47" t="str">
        <f>IF(DADOS!A30="","",VLOOKUP(DADOS!A30,DADOS!A30,1,FALSE))</f>
        <v/>
      </c>
      <c r="B24" s="68" t="str">
        <f>IF(A24="","",VLOOKUP(A24,'LISTA 1'!$A$1:$B$305,2,0))</f>
        <v/>
      </c>
      <c r="C24" s="69" t="str">
        <f>IF(A24="","",VLOOKUP(A24,'LISTA 1'!$A$1:$C$305,3,0))</f>
        <v/>
      </c>
      <c r="D24" s="70" t="str">
        <f>IF(A24="","",VLOOKUP(A24,'LISTA 2'!$A$1:$B$305,2,0))</f>
        <v/>
      </c>
      <c r="E24" s="70" t="str">
        <f t="shared" si="0"/>
        <v/>
      </c>
      <c r="F24" s="71"/>
      <c r="G24" s="68" t="str">
        <f>IF(A24="","",VLOOKUP(A24,'LISTA 3'!$A$1:$B$421,2,0))</f>
        <v/>
      </c>
      <c r="H24" s="46"/>
      <c r="I24" s="60" t="str">
        <f>IF(DADOS!F30="","",VLOOKUP(DADOS!F30,DADOS!F30,1,FALSE))</f>
        <v/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72"/>
      <c r="AO24" s="72"/>
      <c r="AP24" s="72"/>
    </row>
    <row r="25" spans="1:42" ht="72" customHeight="1" x14ac:dyDescent="0.25">
      <c r="A25" s="47" t="str">
        <f>IF(DADOS!A31="","",VLOOKUP(DADOS!A31,DADOS!A31,1,FALSE))</f>
        <v/>
      </c>
      <c r="B25" s="68" t="str">
        <f>IF(A25="","",VLOOKUP(A25,'LISTA 1'!$A$1:$B$305,2,0))</f>
        <v/>
      </c>
      <c r="C25" s="69" t="str">
        <f>IF(A25="","",VLOOKUP(A25,'LISTA 1'!$A$1:$C$305,3,0))</f>
        <v/>
      </c>
      <c r="D25" s="70" t="str">
        <f>IF(A25="","",VLOOKUP(A25,'LISTA 2'!$A$1:$B$305,2,0))</f>
        <v/>
      </c>
      <c r="E25" s="70" t="str">
        <f t="shared" si="0"/>
        <v/>
      </c>
      <c r="F25" s="71"/>
      <c r="G25" s="68" t="str">
        <f>IF(A25="","",VLOOKUP(A25,'LISTA 3'!$A$1:$B$421,2,0))</f>
        <v/>
      </c>
      <c r="H25" s="46"/>
      <c r="I25" s="60" t="str">
        <f>IF(DADOS!F31="","",VLOOKUP(DADOS!F31,DADOS!F31,1,FALSE))</f>
        <v/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72"/>
      <c r="AO25" s="72"/>
      <c r="AP25" s="72"/>
    </row>
    <row r="26" spans="1:42" ht="72" customHeight="1" x14ac:dyDescent="0.25">
      <c r="A26" s="47" t="str">
        <f>IF(DADOS!A32="","",VLOOKUP(DADOS!A32,DADOS!A32,1,FALSE))</f>
        <v/>
      </c>
      <c r="B26" s="68" t="str">
        <f>IF(A26="","",VLOOKUP(A26,'LISTA 1'!$A$1:$B$305,2,0))</f>
        <v/>
      </c>
      <c r="C26" s="69" t="str">
        <f>IF(A26="","",VLOOKUP(A26,'LISTA 1'!$A$1:$C$305,3,0))</f>
        <v/>
      </c>
      <c r="D26" s="70" t="str">
        <f>IF(A26="","",VLOOKUP(A26,'LISTA 2'!$A$1:$B$305,2,0))</f>
        <v/>
      </c>
      <c r="E26" s="70" t="str">
        <f t="shared" si="0"/>
        <v/>
      </c>
      <c r="F26" s="71"/>
      <c r="G26" s="68" t="str">
        <f>IF(A26="","",VLOOKUP(A26,'LISTA 3'!$A$1:$B$421,2,0))</f>
        <v/>
      </c>
      <c r="H26" s="46"/>
      <c r="I26" s="60" t="str">
        <f>IF(DADOS!F32="","",VLOOKUP(DADOS!F32,DADOS!F32,1,FALSE))</f>
        <v/>
      </c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72"/>
      <c r="AO26" s="72"/>
      <c r="AP26" s="72"/>
    </row>
    <row r="27" spans="1:42" ht="72" customHeight="1" x14ac:dyDescent="0.25">
      <c r="A27" s="47" t="str">
        <f>IF(DADOS!A33="","",VLOOKUP(DADOS!A33,DADOS!A33,1,FALSE))</f>
        <v/>
      </c>
      <c r="B27" s="68" t="str">
        <f>IF(A27="","",VLOOKUP(A27,'LISTA 1'!$A$1:$B$305,2,0))</f>
        <v/>
      </c>
      <c r="C27" s="69" t="str">
        <f>IF(A27="","",VLOOKUP(A27,'LISTA 1'!$A$1:$C$305,3,0))</f>
        <v/>
      </c>
      <c r="D27" s="70" t="str">
        <f>IF(A27="","",VLOOKUP(A27,'LISTA 2'!$A$1:$B$305,2,0))</f>
        <v/>
      </c>
      <c r="E27" s="70" t="str">
        <f t="shared" si="0"/>
        <v/>
      </c>
      <c r="F27" s="71"/>
      <c r="G27" s="68" t="str">
        <f>IF(A27="","",VLOOKUP(A27,'LISTA 3'!$A$1:$B$421,2,0))</f>
        <v/>
      </c>
      <c r="H27" s="46"/>
      <c r="I27" s="60" t="str">
        <f>IF(DADOS!F33="","",VLOOKUP(DADOS!F33,DADOS!F33,1,FALSE))</f>
        <v/>
      </c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72"/>
      <c r="AO27" s="72"/>
      <c r="AP27" s="72"/>
    </row>
    <row r="28" spans="1:42" ht="72" customHeight="1" x14ac:dyDescent="0.25">
      <c r="A28" s="47" t="str">
        <f>IF(DADOS!A34="","",VLOOKUP(DADOS!A34,DADOS!A34,1,FALSE))</f>
        <v/>
      </c>
      <c r="B28" s="68" t="str">
        <f>IF(A28="","",VLOOKUP(A28,'LISTA 1'!$A$1:$B$305,2,0))</f>
        <v/>
      </c>
      <c r="C28" s="69" t="str">
        <f>IF(A28="","",VLOOKUP(A28,'LISTA 1'!$A$1:$C$305,3,0))</f>
        <v/>
      </c>
      <c r="D28" s="70" t="str">
        <f>IF(A28="","",VLOOKUP(A28,'LISTA 2'!$A$1:$B$305,2,0))</f>
        <v/>
      </c>
      <c r="E28" s="70" t="str">
        <f t="shared" si="0"/>
        <v/>
      </c>
      <c r="F28" s="71"/>
      <c r="G28" s="68" t="str">
        <f>IF(A28="","",VLOOKUP(A28,'LISTA 3'!$A$1:$B$421,2,0))</f>
        <v/>
      </c>
      <c r="H28" s="46"/>
      <c r="I28" s="60" t="str">
        <f>IF(DADOS!F34="","",VLOOKUP(DADOS!F34,DADOS!F34,1,FALSE))</f>
        <v/>
      </c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72"/>
      <c r="AO28" s="72"/>
      <c r="AP28" s="72"/>
    </row>
    <row r="29" spans="1:42" ht="72" customHeight="1" x14ac:dyDescent="0.25">
      <c r="A29" s="47" t="str">
        <f>IF(DADOS!A35="","",VLOOKUP(DADOS!A35,DADOS!A35,1,FALSE))</f>
        <v/>
      </c>
      <c r="B29" s="68" t="str">
        <f>IF(A29="","",VLOOKUP(A29,'LISTA 1'!$A$1:$B$305,2,0))</f>
        <v/>
      </c>
      <c r="C29" s="69" t="str">
        <f>IF(A29="","",VLOOKUP(A29,'LISTA 1'!$A$1:$C$305,3,0))</f>
        <v/>
      </c>
      <c r="D29" s="70" t="str">
        <f>IF(A29="","",VLOOKUP(A29,'LISTA 2'!$A$1:$B$305,2,0))</f>
        <v/>
      </c>
      <c r="E29" s="70" t="str">
        <f t="shared" si="0"/>
        <v/>
      </c>
      <c r="F29" s="71"/>
      <c r="G29" s="68" t="str">
        <f>IF(A29="","",VLOOKUP(A29,'LISTA 3'!$A$1:$B$421,2,0))</f>
        <v/>
      </c>
      <c r="H29" s="46"/>
      <c r="I29" s="60" t="str">
        <f>IF(DADOS!F35="","",VLOOKUP(DADOS!F35,DADOS!F35,1,FALSE))</f>
        <v/>
      </c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72"/>
      <c r="AO29" s="72"/>
      <c r="AP29" s="72"/>
    </row>
    <row r="30" spans="1:42" ht="72" customHeight="1" x14ac:dyDescent="0.25">
      <c r="A30" s="47" t="str">
        <f>IF(DADOS!A36="","",VLOOKUP(DADOS!A36,DADOS!A36,1,FALSE))</f>
        <v/>
      </c>
      <c r="B30" s="68" t="str">
        <f>IF(A30="","",VLOOKUP(A30,'LISTA 1'!$A$1:$B$305,2,0))</f>
        <v/>
      </c>
      <c r="C30" s="69" t="str">
        <f>IF(A30="","",VLOOKUP(A30,'LISTA 1'!$A$1:$C$305,3,0))</f>
        <v/>
      </c>
      <c r="D30" s="70" t="str">
        <f>IF(A30="","",VLOOKUP(A30,'LISTA 2'!$A$1:$B$305,2,0))</f>
        <v/>
      </c>
      <c r="E30" s="70" t="str">
        <f t="shared" si="0"/>
        <v/>
      </c>
      <c r="F30" s="71"/>
      <c r="G30" s="68" t="str">
        <f>IF(A30="","",VLOOKUP(A30,'LISTA 3'!$A$1:$B$421,2,0))</f>
        <v/>
      </c>
      <c r="H30" s="46"/>
      <c r="I30" s="60" t="str">
        <f>IF(DADOS!F36="","",VLOOKUP(DADOS!F36,DADOS!F36,1,FALSE))</f>
        <v/>
      </c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72"/>
      <c r="AO30" s="72"/>
      <c r="AP30" s="72"/>
    </row>
    <row r="31" spans="1:42" ht="72" customHeight="1" x14ac:dyDescent="0.25">
      <c r="A31" s="47" t="str">
        <f>IF(DADOS!A37="","",VLOOKUP(DADOS!A37,DADOS!A37,1,FALSE))</f>
        <v/>
      </c>
      <c r="B31" s="68" t="str">
        <f>IF(A31="","",VLOOKUP(A31,'LISTA 1'!$A$1:$B$305,2,0))</f>
        <v/>
      </c>
      <c r="C31" s="69" t="str">
        <f>IF(A31="","",VLOOKUP(A31,'LISTA 1'!$A$1:$C$305,3,0))</f>
        <v/>
      </c>
      <c r="D31" s="70" t="str">
        <f>IF(A31="","",VLOOKUP(A31,'LISTA 2'!$A$1:$B$305,2,0))</f>
        <v/>
      </c>
      <c r="E31" s="70" t="str">
        <f t="shared" si="0"/>
        <v/>
      </c>
      <c r="F31" s="71"/>
      <c r="G31" s="68" t="str">
        <f>IF(A31="","",VLOOKUP(A31,'LISTA 3'!$A$1:$B$421,2,0))</f>
        <v/>
      </c>
      <c r="H31" s="46"/>
      <c r="I31" s="60" t="str">
        <f>IF(DADOS!F37="","",VLOOKUP(DADOS!F37,DADOS!F37,1,FALSE))</f>
        <v/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72"/>
      <c r="AO31" s="72"/>
      <c r="AP31" s="72"/>
    </row>
    <row r="32" spans="1:42" ht="72" customHeight="1" x14ac:dyDescent="0.25">
      <c r="A32" s="47" t="str">
        <f>IF(DADOS!A38="","",VLOOKUP(DADOS!A38,DADOS!A38,1,FALSE))</f>
        <v/>
      </c>
      <c r="B32" s="68" t="str">
        <f>IF(A32="","",VLOOKUP(A32,'LISTA 1'!$A$1:$B$305,2,0))</f>
        <v/>
      </c>
      <c r="C32" s="69" t="str">
        <f>IF(A32="","",VLOOKUP(A32,'LISTA 1'!$A$1:$C$305,3,0))</f>
        <v/>
      </c>
      <c r="D32" s="70" t="str">
        <f>IF(A32="","",VLOOKUP(A32,'LISTA 2'!$A$1:$B$305,2,0))</f>
        <v/>
      </c>
      <c r="E32" s="70" t="str">
        <f t="shared" si="0"/>
        <v/>
      </c>
      <c r="F32" s="71"/>
      <c r="G32" s="68" t="str">
        <f>IF(A32="","",VLOOKUP(A32,'LISTA 3'!$A$1:$B$421,2,0))</f>
        <v/>
      </c>
      <c r="H32" s="46"/>
      <c r="I32" s="60" t="str">
        <f>IF(DADOS!F38="","",VLOOKUP(DADOS!F38,DADOS!F38,1,FALSE))</f>
        <v/>
      </c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72"/>
      <c r="AO32" s="72"/>
      <c r="AP32" s="72"/>
    </row>
    <row r="33" spans="1:42" ht="72" customHeight="1" x14ac:dyDescent="0.25">
      <c r="A33" s="47" t="str">
        <f>IF(DADOS!A39="","",VLOOKUP(DADOS!A39,DADOS!A39,1,FALSE))</f>
        <v/>
      </c>
      <c r="B33" s="68" t="str">
        <f>IF(A33="","",VLOOKUP(A33,'LISTA 1'!$A$1:$B$305,2,0))</f>
        <v/>
      </c>
      <c r="C33" s="69" t="str">
        <f>IF(A33="","",VLOOKUP(A33,'LISTA 1'!$A$1:$C$305,3,0))</f>
        <v/>
      </c>
      <c r="D33" s="70" t="str">
        <f>IF(A33="","",VLOOKUP(A33,'LISTA 2'!$A$1:$B$305,2,0))</f>
        <v/>
      </c>
      <c r="E33" s="70" t="str">
        <f t="shared" si="0"/>
        <v/>
      </c>
      <c r="F33" s="71"/>
      <c r="G33" s="68" t="str">
        <f>IF(A33="","",VLOOKUP(A33,'LISTA 3'!$A$1:$B$421,2,0))</f>
        <v/>
      </c>
      <c r="H33" s="46"/>
      <c r="I33" s="60" t="str">
        <f>IF(DADOS!F39="","",VLOOKUP(DADOS!F39,DADOS!F39,1,FALSE))</f>
        <v/>
      </c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72"/>
      <c r="AO33" s="72"/>
      <c r="AP33" s="72"/>
    </row>
    <row r="34" spans="1:42" ht="72" customHeight="1" x14ac:dyDescent="0.25">
      <c r="A34" s="47" t="str">
        <f>IF(DADOS!A40="","",VLOOKUP(DADOS!A40,DADOS!A40,1,FALSE))</f>
        <v/>
      </c>
      <c r="B34" s="68" t="str">
        <f>IF(A34="","",VLOOKUP(A34,'LISTA 1'!$A$1:$B$305,2,0))</f>
        <v/>
      </c>
      <c r="C34" s="69" t="str">
        <f>IF(A34="","",VLOOKUP(A34,'LISTA 1'!$A$1:$C$305,3,0))</f>
        <v/>
      </c>
      <c r="D34" s="70" t="str">
        <f>IF(A34="","",VLOOKUP(A34,'LISTA 2'!$A$1:$B$305,2,0))</f>
        <v/>
      </c>
      <c r="E34" s="70" t="str">
        <f t="shared" si="0"/>
        <v/>
      </c>
      <c r="F34" s="71"/>
      <c r="G34" s="68" t="str">
        <f>IF(A34="","",VLOOKUP(A34,'LISTA 3'!$A$1:$B$421,2,0))</f>
        <v/>
      </c>
      <c r="H34" s="46"/>
      <c r="I34" s="60" t="str">
        <f>IF(DADOS!F40="","",VLOOKUP(DADOS!F40,DADOS!F40,1,FALSE))</f>
        <v/>
      </c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72"/>
      <c r="AO34" s="72"/>
      <c r="AP34" s="72"/>
    </row>
    <row r="35" spans="1:42" ht="72" customHeight="1" x14ac:dyDescent="0.25">
      <c r="A35" s="47" t="str">
        <f>IF(DADOS!A41="","",VLOOKUP(DADOS!A41,DADOS!A41,1,FALSE))</f>
        <v/>
      </c>
      <c r="B35" s="68" t="str">
        <f>IF(A35="","",VLOOKUP(A35,'LISTA 1'!$A$1:$B$305,2,0))</f>
        <v/>
      </c>
      <c r="C35" s="69" t="str">
        <f>IF(A35="","",VLOOKUP(A35,'LISTA 1'!$A$1:$C$305,3,0))</f>
        <v/>
      </c>
      <c r="D35" s="70" t="str">
        <f>IF(A35="","",VLOOKUP(A35,'LISTA 2'!$A$1:$B$305,2,0))</f>
        <v/>
      </c>
      <c r="E35" s="70" t="str">
        <f t="shared" si="0"/>
        <v/>
      </c>
      <c r="F35" s="71"/>
      <c r="G35" s="68" t="str">
        <f>IF(A35="","",VLOOKUP(A35,'LISTA 3'!$A$1:$B$421,2,0))</f>
        <v/>
      </c>
      <c r="H35" s="46"/>
      <c r="I35" s="60" t="str">
        <f>IF(DADOS!F41="","",VLOOKUP(DADOS!F41,DADOS!F41,1,FALSE))</f>
        <v/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72"/>
      <c r="AO35" s="72"/>
      <c r="AP35" s="72"/>
    </row>
    <row r="36" spans="1:42" ht="72" customHeight="1" x14ac:dyDescent="0.25">
      <c r="A36" s="47" t="str">
        <f>IF(DADOS!A42="","",VLOOKUP(DADOS!A42,DADOS!A42,1,FALSE))</f>
        <v/>
      </c>
      <c r="B36" s="68" t="str">
        <f>IF(A36="","",VLOOKUP(A36,'LISTA 1'!$A$1:$B$305,2,0))</f>
        <v/>
      </c>
      <c r="C36" s="69" t="str">
        <f>IF(A36="","",VLOOKUP(A36,'LISTA 1'!$A$1:$C$305,3,0))</f>
        <v/>
      </c>
      <c r="D36" s="70" t="str">
        <f>IF(A36="","",VLOOKUP(A36,'LISTA 2'!$A$1:$B$305,2,0))</f>
        <v/>
      </c>
      <c r="E36" s="70" t="str">
        <f t="shared" si="0"/>
        <v/>
      </c>
      <c r="F36" s="71"/>
      <c r="G36" s="68" t="str">
        <f>IF(A36="","",VLOOKUP(A36,'LISTA 3'!$A$1:$B$421,2,0))</f>
        <v/>
      </c>
      <c r="H36" s="46"/>
      <c r="I36" s="60" t="str">
        <f>IF(DADOS!F42="","",VLOOKUP(DADOS!F42,DADOS!F42,1,FALSE))</f>
        <v/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72"/>
      <c r="AO36" s="72"/>
      <c r="AP36" s="72"/>
    </row>
    <row r="37" spans="1:42" ht="72" customHeight="1" x14ac:dyDescent="0.25">
      <c r="A37" s="47" t="str">
        <f>IF(DADOS!A43="","",VLOOKUP(DADOS!A43,DADOS!A43,1,FALSE))</f>
        <v/>
      </c>
      <c r="B37" s="68" t="str">
        <f>IF(A37="","",VLOOKUP(A37,'LISTA 1'!$A$1:$B$305,2,0))</f>
        <v/>
      </c>
      <c r="C37" s="69" t="str">
        <f>IF(A37="","",VLOOKUP(A37,'LISTA 1'!$A$1:$C$305,3,0))</f>
        <v/>
      </c>
      <c r="D37" s="70" t="str">
        <f>IF(A37="","",VLOOKUP(A37,'LISTA 2'!$A$1:$B$305,2,0))</f>
        <v/>
      </c>
      <c r="E37" s="70" t="str">
        <f t="shared" si="0"/>
        <v/>
      </c>
      <c r="F37" s="71"/>
      <c r="G37" s="68" t="str">
        <f>IF(A37="","",VLOOKUP(A37,'LISTA 3'!$A$1:$B$421,2,0))</f>
        <v/>
      </c>
      <c r="H37" s="46"/>
      <c r="I37" s="60" t="str">
        <f>IF(DADOS!F43="","",VLOOKUP(DADOS!F43,DADOS!F43,1,FALSE))</f>
        <v/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72"/>
      <c r="AO37" s="72"/>
      <c r="AP37" s="72"/>
    </row>
    <row r="38" spans="1:42" ht="42.75" customHeight="1" x14ac:dyDescent="0.25">
      <c r="A38" s="47" t="str">
        <f>IF(DADOS!A44="","",VLOOKUP(DADOS!A44,DADOS!A44,1,FALSE))</f>
        <v/>
      </c>
      <c r="B38" s="68" t="str">
        <f>IF(A38="","",VLOOKUP(A38,'LISTA 1'!$A$1:$B$305,2,0))</f>
        <v/>
      </c>
      <c r="C38" s="69" t="str">
        <f>IF(A38="","",VLOOKUP(A38,'LISTA 1'!$A$1:$C$305,3,0))</f>
        <v/>
      </c>
      <c r="D38" s="70" t="str">
        <f>IF(A38="","",VLOOKUP(A38,'LISTA 2'!$A$1:$B$305,2,0))</f>
        <v/>
      </c>
      <c r="E38" s="70" t="str">
        <f t="shared" si="0"/>
        <v/>
      </c>
      <c r="F38" s="71"/>
      <c r="G38" s="68" t="str">
        <f>IF(A38="","",VLOOKUP(A38,'LISTA 3'!$A$1:$B$421,2,0))</f>
        <v/>
      </c>
      <c r="H38" s="46"/>
      <c r="I38" s="60" t="str">
        <f>IF(DADOS!F44="","",VLOOKUP(DADOS!F44,DADOS!F44,1,FALSE))</f>
        <v/>
      </c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72"/>
      <c r="AO38" s="72"/>
      <c r="AP38" s="72"/>
    </row>
    <row r="39" spans="1:42" ht="42.75" customHeight="1" x14ac:dyDescent="0.25">
      <c r="A39" s="47" t="str">
        <f>IF(DADOS!A45="","",VLOOKUP(DADOS!A45,DADOS!A45,1,FALSE))</f>
        <v/>
      </c>
      <c r="B39" s="68" t="str">
        <f>IF(A39="","",VLOOKUP(A39,'LISTA 1'!$A$1:$B$305,2,0))</f>
        <v/>
      </c>
      <c r="C39" s="69" t="str">
        <f>IF(A39="","",VLOOKUP(A39,'LISTA 1'!$A$1:$C$305,3,0))</f>
        <v/>
      </c>
      <c r="D39" s="70" t="str">
        <f>IF(A39="","",VLOOKUP(A39,'LISTA 2'!$A$1:$B$305,2,0))</f>
        <v/>
      </c>
      <c r="E39" s="70" t="str">
        <f t="shared" si="0"/>
        <v/>
      </c>
      <c r="F39" s="71"/>
      <c r="G39" s="68" t="str">
        <f>IF(A39="","",VLOOKUP(A39,'LISTA 3'!$A$1:$B$421,2,0))</f>
        <v/>
      </c>
      <c r="H39" s="46"/>
      <c r="I39" s="60" t="str">
        <f>IF(DADOS!F45="","",VLOOKUP(DADOS!F45,DADOS!F45,1,FALSE))</f>
        <v/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72"/>
      <c r="AO39" s="72"/>
      <c r="AP39" s="72"/>
    </row>
    <row r="40" spans="1:42" ht="42.75" customHeight="1" x14ac:dyDescent="0.25">
      <c r="A40" s="47" t="str">
        <f>IF(DADOS!A46="","",VLOOKUP(DADOS!A46,DADOS!A46,1,FALSE))</f>
        <v/>
      </c>
      <c r="B40" s="68" t="str">
        <f>IF(A40="","",VLOOKUP(A40,'LISTA 1'!$A$1:$B$305,2,0))</f>
        <v/>
      </c>
      <c r="C40" s="69" t="str">
        <f>IF(A40="","",VLOOKUP(A40,'LISTA 1'!$A$1:$C$305,3,0))</f>
        <v/>
      </c>
      <c r="D40" s="70" t="str">
        <f>IF(A40="","",VLOOKUP(A40,'LISTA 2'!$A$1:$B$305,2,0))</f>
        <v/>
      </c>
      <c r="E40" s="70" t="str">
        <f t="shared" si="0"/>
        <v/>
      </c>
      <c r="F40" s="71"/>
      <c r="G40" s="68" t="str">
        <f>IF(A40="","",VLOOKUP(A40,'LISTA 3'!$A$1:$B$421,2,0))</f>
        <v/>
      </c>
      <c r="H40" s="46"/>
      <c r="I40" s="60" t="str">
        <f>IF(DADOS!F46="","",VLOOKUP(DADOS!F46,DADOS!F46,1,FALSE))</f>
        <v/>
      </c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72"/>
      <c r="AO40" s="72"/>
      <c r="AP40" s="72"/>
    </row>
    <row r="41" spans="1:42" ht="42.75" customHeight="1" x14ac:dyDescent="0.25">
      <c r="A41" s="47" t="str">
        <f>IF(DADOS!A47="","",VLOOKUP(DADOS!A47,DADOS!A47,1,FALSE))</f>
        <v/>
      </c>
      <c r="B41" s="68" t="str">
        <f>IF(A41="","",VLOOKUP(A41,'LISTA 1'!$A$1:$B$305,2,0))</f>
        <v/>
      </c>
      <c r="C41" s="69" t="str">
        <f>IF(A41="","",VLOOKUP(A41,'LISTA 1'!$A$1:$C$305,3,0))</f>
        <v/>
      </c>
      <c r="D41" s="70" t="str">
        <f>IF(A41="","",VLOOKUP(A41,'LISTA 2'!$A$1:$B$305,2,0))</f>
        <v/>
      </c>
      <c r="E41" s="70" t="str">
        <f t="shared" si="0"/>
        <v/>
      </c>
      <c r="F41" s="71"/>
      <c r="G41" s="68" t="str">
        <f>IF(A41="","",VLOOKUP(A41,'LISTA 3'!$A$1:$B$421,2,0))</f>
        <v/>
      </c>
      <c r="H41" s="46"/>
      <c r="I41" s="60" t="str">
        <f>IF(DADOS!F47="","",VLOOKUP(DADOS!F47,DADOS!F47,1,FALSE))</f>
        <v/>
      </c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72"/>
      <c r="AO41" s="72"/>
      <c r="AP41" s="72"/>
    </row>
    <row r="42" spans="1:42" ht="42.75" customHeight="1" x14ac:dyDescent="0.25">
      <c r="A42" s="47" t="str">
        <f>IF(DADOS!A48="","",VLOOKUP(DADOS!A48,DADOS!A48,1,FALSE))</f>
        <v/>
      </c>
      <c r="B42" s="68" t="str">
        <f>IF(A42="","",VLOOKUP(A42,'LISTA 1'!$A$1:$B$305,2,0))</f>
        <v/>
      </c>
      <c r="C42" s="69" t="str">
        <f>IF(A42="","",VLOOKUP(A42,'LISTA 1'!$A$1:$C$305,3,0))</f>
        <v/>
      </c>
      <c r="D42" s="70" t="str">
        <f>IF(A42="","",VLOOKUP(A42,'LISTA 2'!$A$1:$B$305,2,0))</f>
        <v/>
      </c>
      <c r="E42" s="70" t="str">
        <f t="shared" ref="E42:E73" si="1">IF(A42="","",D42*I42)</f>
        <v/>
      </c>
      <c r="F42" s="71"/>
      <c r="G42" s="68" t="str">
        <f>IF(A42="","",VLOOKUP(A42,'LISTA 3'!$A$1:$B$421,2,0))</f>
        <v/>
      </c>
      <c r="H42" s="46"/>
      <c r="I42" s="60" t="str">
        <f>IF(DADOS!F48="","",VLOOKUP(DADOS!F48,DADOS!F48,1,FALSE))</f>
        <v/>
      </c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72"/>
      <c r="AO42" s="72"/>
      <c r="AP42" s="72"/>
    </row>
    <row r="43" spans="1:42" ht="42.75" customHeight="1" x14ac:dyDescent="0.25">
      <c r="A43" s="47" t="str">
        <f>IF(DADOS!A49="","",VLOOKUP(DADOS!A49,DADOS!A49,1,FALSE))</f>
        <v/>
      </c>
      <c r="B43" s="68" t="str">
        <f>IF(A43="","",VLOOKUP(A43,'LISTA 1'!$A$1:$B$305,2,0))</f>
        <v/>
      </c>
      <c r="C43" s="69" t="str">
        <f>IF(A43="","",VLOOKUP(A43,'LISTA 1'!$A$1:$C$305,3,0))</f>
        <v/>
      </c>
      <c r="D43" s="70" t="str">
        <f>IF(A43="","",VLOOKUP(A43,'LISTA 2'!$A$1:$B$305,2,0))</f>
        <v/>
      </c>
      <c r="E43" s="70" t="str">
        <f t="shared" si="1"/>
        <v/>
      </c>
      <c r="F43" s="71"/>
      <c r="G43" s="68" t="str">
        <f>IF(A43="","",VLOOKUP(A43,'LISTA 3'!$A$1:$B$421,2,0))</f>
        <v/>
      </c>
      <c r="H43" s="46"/>
      <c r="I43" s="60" t="str">
        <f>IF(DADOS!F49="","",VLOOKUP(DADOS!F49,DADOS!F49,1,FALSE))</f>
        <v/>
      </c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72"/>
      <c r="AO43" s="72"/>
      <c r="AP43" s="72"/>
    </row>
    <row r="44" spans="1:42" ht="42.75" customHeight="1" x14ac:dyDescent="0.25">
      <c r="A44" s="47" t="str">
        <f>IF(DADOS!A50="","",VLOOKUP(DADOS!A50,DADOS!A50,1,FALSE))</f>
        <v/>
      </c>
      <c r="B44" s="68" t="str">
        <f>IF(A44="","",VLOOKUP(A44,'LISTA 1'!$A$1:$B$305,2,0))</f>
        <v/>
      </c>
      <c r="C44" s="69" t="str">
        <f>IF(A44="","",VLOOKUP(A44,'LISTA 1'!$A$1:$C$305,3,0))</f>
        <v/>
      </c>
      <c r="D44" s="70" t="str">
        <f>IF(A44="","",VLOOKUP(A44,'LISTA 2'!$A$1:$B$305,2,0))</f>
        <v/>
      </c>
      <c r="E44" s="70" t="str">
        <f t="shared" si="1"/>
        <v/>
      </c>
      <c r="F44" s="71"/>
      <c r="G44" s="68" t="str">
        <f>IF(A44="","",VLOOKUP(A44,'LISTA 3'!$A$1:$B$421,2,0))</f>
        <v/>
      </c>
      <c r="H44" s="46"/>
      <c r="I44" s="60" t="str">
        <f>IF(DADOS!F50="","",VLOOKUP(DADOS!F50,DADOS!F50,1,FALSE))</f>
        <v/>
      </c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72"/>
      <c r="AO44" s="72"/>
      <c r="AP44" s="72"/>
    </row>
    <row r="45" spans="1:42" ht="42.75" customHeight="1" x14ac:dyDescent="0.25">
      <c r="A45" s="47" t="str">
        <f>IF(DADOS!A51="","",VLOOKUP(DADOS!A51,DADOS!A51,1,FALSE))</f>
        <v/>
      </c>
      <c r="B45" s="68" t="str">
        <f>IF(A45="","",VLOOKUP(A45,'LISTA 1'!$A$1:$B$305,2,0))</f>
        <v/>
      </c>
      <c r="C45" s="69" t="str">
        <f>IF(A45="","",VLOOKUP(A45,'LISTA 1'!$A$1:$C$305,3,0))</f>
        <v/>
      </c>
      <c r="D45" s="70" t="str">
        <f>IF(A45="","",VLOOKUP(A45,'LISTA 2'!$A$1:$B$305,2,0))</f>
        <v/>
      </c>
      <c r="E45" s="70" t="str">
        <f t="shared" si="1"/>
        <v/>
      </c>
      <c r="F45" s="71"/>
      <c r="G45" s="68" t="str">
        <f>IF(A45="","",VLOOKUP(A45,'LISTA 3'!$A$1:$B$421,2,0))</f>
        <v/>
      </c>
      <c r="H45" s="46"/>
      <c r="I45" s="60" t="str">
        <f>IF(DADOS!F51="","",VLOOKUP(DADOS!F51,DADOS!F51,1,FALSE))</f>
        <v/>
      </c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72"/>
      <c r="AO45" s="72"/>
      <c r="AP45" s="72"/>
    </row>
    <row r="46" spans="1:42" ht="42.75" customHeight="1" x14ac:dyDescent="0.25">
      <c r="A46" s="47" t="str">
        <f>IF(DADOS!A52="","",VLOOKUP(DADOS!A52,DADOS!A52,1,FALSE))</f>
        <v/>
      </c>
      <c r="B46" s="68" t="str">
        <f>IF(A46="","",VLOOKUP(A46,'LISTA 1'!$A$1:$B$305,2,0))</f>
        <v/>
      </c>
      <c r="C46" s="69" t="str">
        <f>IF(A46="","",VLOOKUP(A46,'LISTA 1'!$A$1:$C$305,3,0))</f>
        <v/>
      </c>
      <c r="D46" s="70" t="str">
        <f>IF(A46="","",VLOOKUP(A46,'LISTA 2'!$A$1:$B$305,2,0))</f>
        <v/>
      </c>
      <c r="E46" s="70" t="str">
        <f t="shared" si="1"/>
        <v/>
      </c>
      <c r="F46" s="71"/>
      <c r="G46" s="68" t="str">
        <f>IF(A46="","",VLOOKUP(A46,'LISTA 3'!$A$1:$B$421,2,0))</f>
        <v/>
      </c>
      <c r="H46" s="46"/>
      <c r="I46" s="60" t="str">
        <f>IF(DADOS!F52="","",VLOOKUP(DADOS!F52,DADOS!F52,1,FALSE))</f>
        <v/>
      </c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72"/>
      <c r="AO46" s="72"/>
      <c r="AP46" s="72"/>
    </row>
    <row r="47" spans="1:42" ht="42.75" customHeight="1" x14ac:dyDescent="0.25">
      <c r="A47" s="47" t="str">
        <f>IF(DADOS!A53="","",VLOOKUP(DADOS!A53,DADOS!A53,1,FALSE))</f>
        <v/>
      </c>
      <c r="B47" s="68" t="str">
        <f>IF(A47="","",VLOOKUP(A47,'LISTA 1'!$A$1:$B$305,2,0))</f>
        <v/>
      </c>
      <c r="C47" s="69" t="str">
        <f>IF(A47="","",VLOOKUP(A47,'LISTA 1'!$A$1:$C$305,3,0))</f>
        <v/>
      </c>
      <c r="D47" s="70" t="str">
        <f>IF(A47="","",VLOOKUP(A47,'LISTA 2'!$A$1:$B$305,2,0))</f>
        <v/>
      </c>
      <c r="E47" s="70" t="str">
        <f t="shared" si="1"/>
        <v/>
      </c>
      <c r="F47" s="71"/>
      <c r="G47" s="68" t="str">
        <f>IF(A47="","",VLOOKUP(A47,'LISTA 3'!$A$1:$B$421,2,0))</f>
        <v/>
      </c>
      <c r="H47" s="46"/>
      <c r="I47" s="60" t="str">
        <f>IF(DADOS!F53="","",VLOOKUP(DADOS!F53,DADOS!F53,1,FALSE))</f>
        <v/>
      </c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72"/>
      <c r="AO47" s="72"/>
      <c r="AP47" s="72"/>
    </row>
    <row r="48" spans="1:42" ht="42.75" customHeight="1" x14ac:dyDescent="0.25">
      <c r="A48" s="47" t="str">
        <f>IF(DADOS!A54="","",VLOOKUP(DADOS!A54,DADOS!A54,1,FALSE))</f>
        <v/>
      </c>
      <c r="B48" s="68" t="str">
        <f>IF(A48="","",VLOOKUP(A48,'LISTA 1'!$A$1:$B$305,2,0))</f>
        <v/>
      </c>
      <c r="C48" s="69" t="str">
        <f>IF(A48="","",VLOOKUP(A48,'LISTA 1'!$A$1:$C$305,3,0))</f>
        <v/>
      </c>
      <c r="D48" s="70" t="str">
        <f>IF(A48="","",VLOOKUP(A48,'LISTA 2'!$A$1:$B$305,2,0))</f>
        <v/>
      </c>
      <c r="E48" s="70" t="str">
        <f t="shared" si="1"/>
        <v/>
      </c>
      <c r="F48" s="71"/>
      <c r="G48" s="68" t="str">
        <f>IF(A48="","",VLOOKUP(A48,'LISTA 3'!$A$1:$B$421,2,0))</f>
        <v/>
      </c>
      <c r="H48" s="46"/>
      <c r="I48" s="60" t="str">
        <f>IF(DADOS!F54="","",VLOOKUP(DADOS!F54,DADOS!F54,1,FALSE))</f>
        <v/>
      </c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72"/>
      <c r="AO48" s="72"/>
      <c r="AP48" s="72"/>
    </row>
    <row r="49" spans="1:42" ht="42.75" customHeight="1" x14ac:dyDescent="0.25">
      <c r="A49" s="47" t="str">
        <f>IF(DADOS!A55="","",VLOOKUP(DADOS!A55,DADOS!A55,1,FALSE))</f>
        <v/>
      </c>
      <c r="B49" s="68" t="str">
        <f>IF(A49="","",VLOOKUP(A49,'LISTA 1'!$A$1:$B$305,2,0))</f>
        <v/>
      </c>
      <c r="C49" s="69" t="str">
        <f>IF(A49="","",VLOOKUP(A49,'LISTA 1'!$A$1:$C$305,3,0))</f>
        <v/>
      </c>
      <c r="D49" s="70" t="str">
        <f>IF(A49="","",VLOOKUP(A49,'LISTA 2'!$A$1:$B$305,2,0))</f>
        <v/>
      </c>
      <c r="E49" s="70" t="str">
        <f t="shared" si="1"/>
        <v/>
      </c>
      <c r="F49" s="71"/>
      <c r="G49" s="68" t="str">
        <f>IF(A49="","",VLOOKUP(A49,'LISTA 3'!$A$1:$B$421,2,0))</f>
        <v/>
      </c>
      <c r="H49" s="46"/>
      <c r="I49" s="60" t="str">
        <f>IF(DADOS!F55="","",VLOOKUP(DADOS!F55,DADOS!F55,1,FALSE))</f>
        <v/>
      </c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72"/>
      <c r="AO49" s="72"/>
      <c r="AP49" s="72"/>
    </row>
    <row r="50" spans="1:42" ht="42.75" customHeight="1" x14ac:dyDescent="0.25">
      <c r="A50" s="47" t="str">
        <f>IF(DADOS!A56="","",VLOOKUP(DADOS!A56,DADOS!A56,1,FALSE))</f>
        <v/>
      </c>
      <c r="B50" s="68" t="str">
        <f>IF(A50="","",VLOOKUP(A50,'LISTA 1'!$A$1:$B$305,2,0))</f>
        <v/>
      </c>
      <c r="C50" s="69" t="str">
        <f>IF(A50="","",VLOOKUP(A50,'LISTA 1'!$A$1:$C$305,3,0))</f>
        <v/>
      </c>
      <c r="D50" s="70" t="str">
        <f>IF(A50="","",VLOOKUP(A50,'LISTA 2'!$A$1:$B$305,2,0))</f>
        <v/>
      </c>
      <c r="E50" s="70" t="str">
        <f t="shared" si="1"/>
        <v/>
      </c>
      <c r="F50" s="71"/>
      <c r="G50" s="68" t="str">
        <f>IF(A50="","",VLOOKUP(A50,'LISTA 3'!$A$1:$B$421,2,0))</f>
        <v/>
      </c>
      <c r="H50" s="46"/>
      <c r="I50" s="60" t="str">
        <f>IF(DADOS!F56="","",VLOOKUP(DADOS!F56,DADOS!F56,1,FALSE))</f>
        <v/>
      </c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72"/>
      <c r="AO50" s="72"/>
      <c r="AP50" s="72"/>
    </row>
    <row r="51" spans="1:42" ht="42.75" customHeight="1" x14ac:dyDescent="0.25">
      <c r="A51" s="47" t="str">
        <f>IF(DADOS!A57="","",VLOOKUP(DADOS!A57,DADOS!A57,1,FALSE))</f>
        <v/>
      </c>
      <c r="B51" s="68" t="str">
        <f>IF(A51="","",VLOOKUP(A51,'LISTA 1'!$A$1:$B$305,2,0))</f>
        <v/>
      </c>
      <c r="C51" s="69" t="str">
        <f>IF(A51="","",VLOOKUP(A51,'LISTA 1'!$A$1:$C$305,3,0))</f>
        <v/>
      </c>
      <c r="D51" s="70" t="str">
        <f>IF(A51="","",VLOOKUP(A51,'LISTA 2'!$A$1:$B$305,2,0))</f>
        <v/>
      </c>
      <c r="E51" s="70" t="str">
        <f t="shared" si="1"/>
        <v/>
      </c>
      <c r="F51" s="71"/>
      <c r="G51" s="68" t="str">
        <f>IF(A51="","",VLOOKUP(A51,'LISTA 3'!$A$1:$B$421,2,0))</f>
        <v/>
      </c>
      <c r="H51" s="46"/>
      <c r="I51" s="60" t="str">
        <f>IF(DADOS!F57="","",VLOOKUP(DADOS!F57,DADOS!F57,1,FALSE))</f>
        <v/>
      </c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72"/>
      <c r="AO51" s="72"/>
      <c r="AP51" s="72"/>
    </row>
    <row r="52" spans="1:42" ht="42.75" customHeight="1" x14ac:dyDescent="0.25">
      <c r="A52" s="47" t="str">
        <f>IF(DADOS!A58="","",VLOOKUP(DADOS!A58,DADOS!A58,1,FALSE))</f>
        <v/>
      </c>
      <c r="B52" s="68" t="str">
        <f>IF(A52="","",VLOOKUP(A52,'LISTA 1'!$A$1:$B$305,2,0))</f>
        <v/>
      </c>
      <c r="C52" s="69" t="str">
        <f>IF(A52="","",VLOOKUP(A52,'LISTA 1'!$A$1:$C$305,3,0))</f>
        <v/>
      </c>
      <c r="D52" s="70" t="str">
        <f>IF(A52="","",VLOOKUP(A52,'LISTA 2'!$A$1:$B$305,2,0))</f>
        <v/>
      </c>
      <c r="E52" s="70" t="str">
        <f t="shared" si="1"/>
        <v/>
      </c>
      <c r="F52" s="71"/>
      <c r="G52" s="68" t="str">
        <f>IF(A52="","",VLOOKUP(A52,'LISTA 3'!$A$1:$B$421,2,0))</f>
        <v/>
      </c>
      <c r="H52" s="46"/>
      <c r="I52" s="60" t="str">
        <f>IF(DADOS!F58="","",VLOOKUP(DADOS!F58,DADOS!F58,1,FALSE))</f>
        <v/>
      </c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72"/>
      <c r="AO52" s="72"/>
      <c r="AP52" s="72"/>
    </row>
    <row r="53" spans="1:42" ht="42.75" customHeight="1" x14ac:dyDescent="0.25">
      <c r="A53" s="47" t="str">
        <f>IF(DADOS!A59="","",VLOOKUP(DADOS!A59,DADOS!A59,1,FALSE))</f>
        <v/>
      </c>
      <c r="B53" s="68" t="str">
        <f>IF(A53="","",VLOOKUP(A53,'LISTA 1'!$A$1:$B$305,2,0))</f>
        <v/>
      </c>
      <c r="C53" s="69" t="str">
        <f>IF(A53="","",VLOOKUP(A53,'LISTA 1'!$A$1:$C$305,3,0))</f>
        <v/>
      </c>
      <c r="D53" s="70" t="str">
        <f>IF(A53="","",VLOOKUP(A53,'LISTA 2'!$A$1:$B$305,2,0))</f>
        <v/>
      </c>
      <c r="E53" s="70" t="str">
        <f t="shared" si="1"/>
        <v/>
      </c>
      <c r="F53" s="71"/>
      <c r="G53" s="68" t="str">
        <f>IF(A53="","",VLOOKUP(A53,'LISTA 3'!$A$1:$B$421,2,0))</f>
        <v/>
      </c>
      <c r="H53" s="46"/>
      <c r="I53" s="60" t="str">
        <f>IF(DADOS!F59="","",VLOOKUP(DADOS!F59,DADOS!F59,1,FALSE))</f>
        <v/>
      </c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72"/>
      <c r="AO53" s="72"/>
      <c r="AP53" s="72"/>
    </row>
    <row r="54" spans="1:42" ht="42.75" customHeight="1" x14ac:dyDescent="0.25">
      <c r="A54" s="47" t="str">
        <f>IF(DADOS!A60="","",VLOOKUP(DADOS!A60,DADOS!A60,1,FALSE))</f>
        <v/>
      </c>
      <c r="B54" s="68" t="str">
        <f>IF(A54="","",VLOOKUP(A54,'LISTA 1'!$A$1:$B$305,2,0))</f>
        <v/>
      </c>
      <c r="C54" s="69" t="str">
        <f>IF(A54="","",VLOOKUP(A54,'LISTA 1'!$A$1:$C$305,3,0))</f>
        <v/>
      </c>
      <c r="D54" s="70" t="str">
        <f>IF(A54="","",VLOOKUP(A54,'LISTA 2'!$A$1:$B$305,2,0))</f>
        <v/>
      </c>
      <c r="E54" s="70" t="str">
        <f t="shared" si="1"/>
        <v/>
      </c>
      <c r="F54" s="71"/>
      <c r="G54" s="68" t="str">
        <f>IF(A54="","",VLOOKUP(A54,'LISTA 3'!$A$1:$B$421,2,0))</f>
        <v/>
      </c>
      <c r="H54" s="46"/>
      <c r="I54" s="60" t="str">
        <f>IF(DADOS!F60="","",VLOOKUP(DADOS!F60,DADOS!F60,1,FALSE))</f>
        <v/>
      </c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72"/>
      <c r="AO54" s="72"/>
      <c r="AP54" s="72"/>
    </row>
    <row r="55" spans="1:42" ht="42.75" customHeight="1" x14ac:dyDescent="0.25">
      <c r="A55" s="47" t="str">
        <f>IF(DADOS!A61="","",VLOOKUP(DADOS!A61,DADOS!A61,1,FALSE))</f>
        <v/>
      </c>
      <c r="B55" s="68" t="str">
        <f>IF(A55="","",VLOOKUP(A55,'LISTA 1'!$A$1:$B$305,2,0))</f>
        <v/>
      </c>
      <c r="C55" s="69" t="str">
        <f>IF(A55="","",VLOOKUP(A55,'LISTA 1'!$A$1:$C$305,3,0))</f>
        <v/>
      </c>
      <c r="D55" s="70" t="str">
        <f>IF(A55="","",VLOOKUP(A55,'LISTA 2'!$A$1:$B$305,2,0))</f>
        <v/>
      </c>
      <c r="E55" s="70" t="str">
        <f t="shared" si="1"/>
        <v/>
      </c>
      <c r="F55" s="71"/>
      <c r="G55" s="68" t="str">
        <f>IF(A55="","",VLOOKUP(A55,'LISTA 3'!$A$1:$B$421,2,0))</f>
        <v/>
      </c>
      <c r="H55" s="46"/>
      <c r="I55" s="60" t="str">
        <f>IF(DADOS!F61="","",VLOOKUP(DADOS!F61,DADOS!F61,1,FALSE))</f>
        <v/>
      </c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72"/>
      <c r="AO55" s="72"/>
      <c r="AP55" s="72"/>
    </row>
    <row r="56" spans="1:42" ht="42.75" customHeight="1" x14ac:dyDescent="0.25">
      <c r="A56" s="47" t="str">
        <f>IF(DADOS!A62="","",VLOOKUP(DADOS!A62,DADOS!A62,1,FALSE))</f>
        <v/>
      </c>
      <c r="B56" s="68" t="str">
        <f>IF(A56="","",VLOOKUP(A56,'LISTA 1'!$A$1:$B$305,2,0))</f>
        <v/>
      </c>
      <c r="C56" s="69" t="str">
        <f>IF(A56="","",VLOOKUP(A56,'LISTA 1'!$A$1:$C$305,3,0))</f>
        <v/>
      </c>
      <c r="D56" s="70" t="str">
        <f>IF(A56="","",VLOOKUP(A56,'LISTA 2'!$A$1:$B$305,2,0))</f>
        <v/>
      </c>
      <c r="E56" s="70" t="str">
        <f t="shared" si="1"/>
        <v/>
      </c>
      <c r="F56" s="71"/>
      <c r="G56" s="68" t="str">
        <f>IF(A56="","",VLOOKUP(A56,'LISTA 3'!$A$1:$B$421,2,0))</f>
        <v/>
      </c>
      <c r="H56" s="46"/>
      <c r="I56" s="60" t="str">
        <f>IF(DADOS!F62="","",VLOOKUP(DADOS!F62,DADOS!F62,1,FALSE))</f>
        <v/>
      </c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72"/>
      <c r="AO56" s="72"/>
      <c r="AP56" s="72"/>
    </row>
    <row r="57" spans="1:42" ht="42.75" customHeight="1" x14ac:dyDescent="0.25">
      <c r="A57" s="47" t="str">
        <f>IF(DADOS!A63="","",VLOOKUP(DADOS!A63,DADOS!A63,1,FALSE))</f>
        <v/>
      </c>
      <c r="B57" s="68" t="str">
        <f>IF(A57="","",VLOOKUP(A57,'LISTA 1'!$A$1:$B$305,2,0))</f>
        <v/>
      </c>
      <c r="C57" s="69" t="str">
        <f>IF(A57="","",VLOOKUP(A57,'LISTA 1'!$A$1:$C$305,3,0))</f>
        <v/>
      </c>
      <c r="D57" s="70" t="str">
        <f>IF(A57="","",VLOOKUP(A57,'LISTA 2'!$A$1:$B$305,2,0))</f>
        <v/>
      </c>
      <c r="E57" s="70" t="str">
        <f t="shared" si="1"/>
        <v/>
      </c>
      <c r="F57" s="71"/>
      <c r="G57" s="68" t="str">
        <f>IF(A57="","",VLOOKUP(A57,'LISTA 3'!$A$1:$B$421,2,0))</f>
        <v/>
      </c>
      <c r="H57" s="46"/>
      <c r="I57" s="60" t="str">
        <f>IF(DADOS!F63="","",VLOOKUP(DADOS!F63,DADOS!F63,1,FALSE))</f>
        <v/>
      </c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72"/>
      <c r="AO57" s="72"/>
      <c r="AP57" s="72"/>
    </row>
    <row r="58" spans="1:42" ht="42.75" customHeight="1" x14ac:dyDescent="0.25">
      <c r="A58" s="47" t="str">
        <f>IF(DADOS!A64="","",VLOOKUP(DADOS!A64,DADOS!A64,1,FALSE))</f>
        <v/>
      </c>
      <c r="B58" s="68" t="str">
        <f>IF(A58="","",VLOOKUP(A58,'LISTA 1'!$A$1:$B$305,2,0))</f>
        <v/>
      </c>
      <c r="C58" s="69" t="str">
        <f>IF(A58="","",VLOOKUP(A58,'LISTA 1'!$A$1:$C$305,3,0))</f>
        <v/>
      </c>
      <c r="D58" s="70" t="str">
        <f>IF(A58="","",VLOOKUP(A58,'LISTA 2'!$A$1:$B$305,2,0))</f>
        <v/>
      </c>
      <c r="E58" s="70" t="str">
        <f t="shared" si="1"/>
        <v/>
      </c>
      <c r="F58" s="71"/>
      <c r="G58" s="68" t="str">
        <f>IF(A58="","",VLOOKUP(A58,'LISTA 3'!$A$1:$B$421,2,0))</f>
        <v/>
      </c>
      <c r="H58" s="46"/>
      <c r="I58" s="60" t="str">
        <f>IF(DADOS!F64="","",VLOOKUP(DADOS!F64,DADOS!F64,1,FALSE))</f>
        <v/>
      </c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72"/>
      <c r="AO58" s="72"/>
      <c r="AP58" s="72"/>
    </row>
    <row r="59" spans="1:42" ht="42.75" customHeight="1" x14ac:dyDescent="0.25">
      <c r="A59" s="47" t="str">
        <f>IF(DADOS!A65="","",VLOOKUP(DADOS!A65,DADOS!A65,1,FALSE))</f>
        <v/>
      </c>
      <c r="B59" s="68" t="str">
        <f>IF(A59="","",VLOOKUP(A59,'LISTA 1'!$A$1:$B$305,2,0))</f>
        <v/>
      </c>
      <c r="C59" s="69" t="str">
        <f>IF(A59="","",VLOOKUP(A59,'LISTA 1'!$A$1:$C$305,3,0))</f>
        <v/>
      </c>
      <c r="D59" s="70" t="str">
        <f>IF(A59="","",VLOOKUP(A59,'LISTA 2'!$A$1:$B$305,2,0))</f>
        <v/>
      </c>
      <c r="E59" s="70" t="str">
        <f t="shared" si="1"/>
        <v/>
      </c>
      <c r="F59" s="71"/>
      <c r="G59" s="68" t="str">
        <f>IF(A59="","",VLOOKUP(A59,'LISTA 3'!$A$1:$B$421,2,0))</f>
        <v/>
      </c>
      <c r="H59" s="46"/>
      <c r="I59" s="60" t="str">
        <f>IF(DADOS!F65="","",VLOOKUP(DADOS!F65,DADOS!F65,1,FALSE))</f>
        <v/>
      </c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72"/>
      <c r="AO59" s="72"/>
      <c r="AP59" s="72"/>
    </row>
    <row r="60" spans="1:42" ht="42.75" customHeight="1" x14ac:dyDescent="0.25">
      <c r="A60" s="47" t="str">
        <f>IF(DADOS!A66="","",VLOOKUP(DADOS!A66,DADOS!A66,1,FALSE))</f>
        <v/>
      </c>
      <c r="B60" s="68" t="str">
        <f>IF(A60="","",VLOOKUP(A60,'LISTA 1'!$A$1:$B$305,2,0))</f>
        <v/>
      </c>
      <c r="C60" s="69" t="str">
        <f>IF(A60="","",VLOOKUP(A60,'LISTA 1'!$A$1:$C$305,3,0))</f>
        <v/>
      </c>
      <c r="D60" s="70" t="str">
        <f>IF(A60="","",VLOOKUP(A60,'LISTA 2'!$A$1:$B$305,2,0))</f>
        <v/>
      </c>
      <c r="E60" s="70" t="str">
        <f t="shared" si="1"/>
        <v/>
      </c>
      <c r="F60" s="71"/>
      <c r="G60" s="68" t="str">
        <f>IF(A60="","",VLOOKUP(A60,'LISTA 3'!$A$1:$B$421,2,0))</f>
        <v/>
      </c>
      <c r="H60" s="46"/>
      <c r="I60" s="60" t="str">
        <f>IF(DADOS!F66="","",VLOOKUP(DADOS!F66,DADOS!F66,1,FALSE))</f>
        <v/>
      </c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72"/>
      <c r="AO60" s="72"/>
      <c r="AP60" s="72"/>
    </row>
    <row r="61" spans="1:42" ht="42.75" customHeight="1" x14ac:dyDescent="0.25">
      <c r="A61" s="47" t="str">
        <f>IF(DADOS!A67="","",VLOOKUP(DADOS!A67,DADOS!A67,1,FALSE))</f>
        <v/>
      </c>
      <c r="B61" s="68" t="str">
        <f>IF(A61="","",VLOOKUP(A61,'LISTA 1'!$A$1:$B$305,2,0))</f>
        <v/>
      </c>
      <c r="C61" s="69" t="str">
        <f>IF(A61="","",VLOOKUP(A61,'LISTA 1'!$A$1:$C$305,3,0))</f>
        <v/>
      </c>
      <c r="D61" s="70" t="str">
        <f>IF(A61="","",VLOOKUP(A61,'LISTA 2'!$A$1:$B$305,2,0))</f>
        <v/>
      </c>
      <c r="E61" s="70" t="str">
        <f t="shared" si="1"/>
        <v/>
      </c>
      <c r="F61" s="71"/>
      <c r="G61" s="68" t="str">
        <f>IF(A61="","",VLOOKUP(A61,'LISTA 3'!$A$1:$B$421,2,0))</f>
        <v/>
      </c>
      <c r="H61" s="46"/>
      <c r="I61" s="60" t="str">
        <f>IF(DADOS!F67="","",VLOOKUP(DADOS!F67,DADOS!F67,1,FALSE))</f>
        <v/>
      </c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72"/>
      <c r="AO61" s="72"/>
      <c r="AP61" s="72"/>
    </row>
    <row r="62" spans="1:42" ht="42.75" customHeight="1" x14ac:dyDescent="0.25">
      <c r="A62" s="47" t="str">
        <f>IF(DADOS!A68="","",VLOOKUP(DADOS!A68,DADOS!A68,1,FALSE))</f>
        <v/>
      </c>
      <c r="B62" s="68" t="str">
        <f>IF(A62="","",VLOOKUP(A62,'LISTA 1'!$A$1:$B$305,2,0))</f>
        <v/>
      </c>
      <c r="C62" s="69" t="str">
        <f>IF(A62="","",VLOOKUP(A62,'LISTA 1'!$A$1:$C$305,3,0))</f>
        <v/>
      </c>
      <c r="D62" s="70" t="str">
        <f>IF(A62="","",VLOOKUP(A62,'LISTA 2'!$A$1:$B$305,2,0))</f>
        <v/>
      </c>
      <c r="E62" s="70" t="str">
        <f t="shared" si="1"/>
        <v/>
      </c>
      <c r="F62" s="71"/>
      <c r="G62" s="68" t="str">
        <f>IF(A62="","",VLOOKUP(A62,'LISTA 3'!$A$1:$B$421,2,0))</f>
        <v/>
      </c>
      <c r="H62" s="46"/>
      <c r="I62" s="60" t="str">
        <f>IF(DADOS!F68="","",VLOOKUP(DADOS!F68,DADOS!F68,1,FALSE))</f>
        <v/>
      </c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72"/>
      <c r="AO62" s="72"/>
      <c r="AP62" s="72"/>
    </row>
    <row r="63" spans="1:42" ht="42.75" customHeight="1" x14ac:dyDescent="0.25">
      <c r="A63" s="47" t="str">
        <f>IF(DADOS!A69="","",VLOOKUP(DADOS!A69,DADOS!A69,1,FALSE))</f>
        <v/>
      </c>
      <c r="B63" s="68" t="str">
        <f>IF(A63="","",VLOOKUP(A63,'LISTA 1'!$A$1:$B$305,2,0))</f>
        <v/>
      </c>
      <c r="C63" s="69" t="str">
        <f>IF(A63="","",VLOOKUP(A63,'LISTA 1'!$A$1:$C$305,3,0))</f>
        <v/>
      </c>
      <c r="D63" s="70" t="str">
        <f>IF(A63="","",VLOOKUP(A63,'LISTA 2'!$A$1:$B$305,2,0))</f>
        <v/>
      </c>
      <c r="E63" s="70" t="str">
        <f t="shared" si="1"/>
        <v/>
      </c>
      <c r="F63" s="71"/>
      <c r="G63" s="68" t="str">
        <f>IF(A63="","",VLOOKUP(A63,'LISTA 3'!$A$1:$B$421,2,0))</f>
        <v/>
      </c>
      <c r="H63" s="46"/>
      <c r="I63" s="60" t="str">
        <f>IF(DADOS!F69="","",VLOOKUP(DADOS!F69,DADOS!F69,1,FALSE))</f>
        <v/>
      </c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72"/>
      <c r="AO63" s="72"/>
      <c r="AP63" s="72"/>
    </row>
    <row r="64" spans="1:42" ht="42.75" customHeight="1" x14ac:dyDescent="0.25">
      <c r="A64" s="47" t="str">
        <f>IF(DADOS!A70="","",VLOOKUP(DADOS!A70,DADOS!A70,1,FALSE))</f>
        <v/>
      </c>
      <c r="B64" s="68" t="str">
        <f>IF(A64="","",VLOOKUP(A64,'LISTA 1'!$A$1:$B$305,2,0))</f>
        <v/>
      </c>
      <c r="C64" s="69" t="str">
        <f>IF(A64="","",VLOOKUP(A64,'LISTA 1'!$A$1:$C$305,3,0))</f>
        <v/>
      </c>
      <c r="D64" s="70" t="str">
        <f>IF(A64="","",VLOOKUP(A64,'LISTA 2'!$A$1:$B$305,2,0))</f>
        <v/>
      </c>
      <c r="E64" s="70" t="str">
        <f t="shared" si="1"/>
        <v/>
      </c>
      <c r="F64" s="71"/>
      <c r="G64" s="68" t="str">
        <f>IF(A64="","",VLOOKUP(A64,'LISTA 3'!$A$1:$B$421,2,0))</f>
        <v/>
      </c>
      <c r="H64" s="46"/>
      <c r="I64" s="60" t="str">
        <f>IF(DADOS!F70="","",VLOOKUP(DADOS!F70,DADOS!F70,1,FALSE))</f>
        <v/>
      </c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72"/>
      <c r="AO64" s="72"/>
      <c r="AP64" s="72"/>
    </row>
    <row r="65" spans="1:42" ht="42.75" customHeight="1" x14ac:dyDescent="0.25">
      <c r="A65" s="47" t="str">
        <f>IF(DADOS!A71="","",VLOOKUP(DADOS!A71,DADOS!A71,1,FALSE))</f>
        <v/>
      </c>
      <c r="B65" s="68" t="str">
        <f>IF(A65="","",VLOOKUP(A65,'LISTA 1'!$A$1:$B$305,2,0))</f>
        <v/>
      </c>
      <c r="C65" s="69" t="str">
        <f>IF(A65="","",VLOOKUP(A65,'LISTA 1'!$A$1:$C$305,3,0))</f>
        <v/>
      </c>
      <c r="D65" s="70" t="str">
        <f>IF(A65="","",VLOOKUP(A65,'LISTA 2'!$A$1:$B$305,2,0))</f>
        <v/>
      </c>
      <c r="E65" s="70" t="str">
        <f t="shared" si="1"/>
        <v/>
      </c>
      <c r="F65" s="71"/>
      <c r="G65" s="68" t="str">
        <f>IF(A65="","",VLOOKUP(A65,'LISTA 3'!$A$1:$B$421,2,0))</f>
        <v/>
      </c>
      <c r="H65" s="46"/>
      <c r="I65" s="60" t="str">
        <f>IF(DADOS!F71="","",VLOOKUP(DADOS!F71,DADOS!F71,1,FALSE))</f>
        <v/>
      </c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72"/>
      <c r="AO65" s="72"/>
      <c r="AP65" s="72"/>
    </row>
    <row r="66" spans="1:42" ht="42.75" customHeight="1" x14ac:dyDescent="0.25">
      <c r="A66" s="47" t="str">
        <f>IF(DADOS!A72="","",VLOOKUP(DADOS!A72,DADOS!A72,1,FALSE))</f>
        <v/>
      </c>
      <c r="B66" s="68" t="str">
        <f>IF(A66="","",VLOOKUP(A66,'LISTA 1'!$A$1:$B$305,2,0))</f>
        <v/>
      </c>
      <c r="C66" s="69" t="str">
        <f>IF(A66="","",VLOOKUP(A66,'LISTA 1'!$A$1:$C$305,3,0))</f>
        <v/>
      </c>
      <c r="D66" s="70" t="str">
        <f>IF(A66="","",VLOOKUP(A66,'LISTA 2'!$A$1:$B$305,2,0))</f>
        <v/>
      </c>
      <c r="E66" s="70" t="str">
        <f t="shared" si="1"/>
        <v/>
      </c>
      <c r="F66" s="71"/>
      <c r="G66" s="68" t="str">
        <f>IF(A66="","",VLOOKUP(A66,'LISTA 3'!$A$1:$B$421,2,0))</f>
        <v/>
      </c>
      <c r="H66" s="46"/>
      <c r="I66" s="60" t="str">
        <f>IF(DADOS!F72="","",VLOOKUP(DADOS!F72,DADOS!F72,1,FALSE))</f>
        <v/>
      </c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72"/>
      <c r="AO66" s="72"/>
      <c r="AP66" s="72"/>
    </row>
    <row r="67" spans="1:42" ht="42.75" customHeight="1" x14ac:dyDescent="0.25">
      <c r="A67" s="47" t="str">
        <f>IF(DADOS!A73="","",VLOOKUP(DADOS!A73,DADOS!A73,1,FALSE))</f>
        <v/>
      </c>
      <c r="B67" s="68" t="str">
        <f>IF(A67="","",VLOOKUP(A67,'LISTA 1'!$A$1:$B$305,2,0))</f>
        <v/>
      </c>
      <c r="C67" s="69" t="str">
        <f>IF(A67="","",VLOOKUP(A67,'LISTA 1'!$A$1:$C$305,3,0))</f>
        <v/>
      </c>
      <c r="D67" s="70" t="str">
        <f>IF(A67="","",VLOOKUP(A67,'LISTA 2'!$A$1:$B$305,2,0))</f>
        <v/>
      </c>
      <c r="E67" s="70" t="str">
        <f t="shared" si="1"/>
        <v/>
      </c>
      <c r="F67" s="71"/>
      <c r="G67" s="68" t="str">
        <f>IF(A67="","",VLOOKUP(A67,'LISTA 3'!$A$1:$B$421,2,0))</f>
        <v/>
      </c>
      <c r="H67" s="46"/>
      <c r="I67" s="60" t="str">
        <f>IF(DADOS!F73="","",VLOOKUP(DADOS!F73,DADOS!F73,1,FALSE))</f>
        <v/>
      </c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72"/>
      <c r="AO67" s="72"/>
      <c r="AP67" s="72"/>
    </row>
    <row r="68" spans="1:42" ht="42.75" customHeight="1" x14ac:dyDescent="0.25">
      <c r="A68" s="47" t="str">
        <f>IF(DADOS!A74="","",VLOOKUP(DADOS!A74,DADOS!A74,1,FALSE))</f>
        <v/>
      </c>
      <c r="B68" s="68" t="str">
        <f>IF(A68="","",VLOOKUP(A68,'LISTA 1'!$A$1:$B$305,2,0))</f>
        <v/>
      </c>
      <c r="C68" s="69" t="str">
        <f>IF(A68="","",VLOOKUP(A68,'LISTA 1'!$A$1:$C$305,3,0))</f>
        <v/>
      </c>
      <c r="D68" s="70" t="str">
        <f>IF(A68="","",VLOOKUP(A68,'LISTA 2'!$A$1:$B$305,2,0))</f>
        <v/>
      </c>
      <c r="E68" s="70" t="str">
        <f t="shared" si="1"/>
        <v/>
      </c>
      <c r="F68" s="71"/>
      <c r="G68" s="68" t="str">
        <f>IF(A68="","",VLOOKUP(A68,'LISTA 3'!$A$1:$B$421,2,0))</f>
        <v/>
      </c>
      <c r="H68" s="46"/>
      <c r="I68" s="60" t="str">
        <f>IF(DADOS!F74="","",VLOOKUP(DADOS!F74,DADOS!F74,1,FALSE))</f>
        <v/>
      </c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72"/>
      <c r="AO68" s="72"/>
      <c r="AP68" s="72"/>
    </row>
    <row r="69" spans="1:42" ht="42.75" customHeight="1" x14ac:dyDescent="0.25">
      <c r="A69" s="47" t="str">
        <f>IF(DADOS!A75="","",VLOOKUP(DADOS!A75,DADOS!A75,1,FALSE))</f>
        <v/>
      </c>
      <c r="B69" s="68" t="str">
        <f>IF(A69="","",VLOOKUP(A69,'LISTA 1'!$A$1:$B$305,2,0))</f>
        <v/>
      </c>
      <c r="C69" s="69" t="str">
        <f>IF(A69="","",VLOOKUP(A69,'LISTA 1'!$A$1:$C$305,3,0))</f>
        <v/>
      </c>
      <c r="D69" s="70" t="str">
        <f>IF(A69="","",VLOOKUP(A69,'LISTA 2'!$A$1:$B$305,2,0))</f>
        <v/>
      </c>
      <c r="E69" s="70" t="str">
        <f t="shared" si="1"/>
        <v/>
      </c>
      <c r="F69" s="71"/>
      <c r="G69" s="68" t="str">
        <f>IF(A69="","",VLOOKUP(A69,'LISTA 3'!$A$1:$B$421,2,0))</f>
        <v/>
      </c>
      <c r="H69" s="46"/>
      <c r="I69" s="60" t="str">
        <f>IF(DADOS!F75="","",VLOOKUP(DADOS!F75,DADOS!F75,1,FALSE))</f>
        <v/>
      </c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72"/>
      <c r="AO69" s="72"/>
      <c r="AP69" s="72"/>
    </row>
    <row r="70" spans="1:42" ht="42.75" customHeight="1" x14ac:dyDescent="0.25">
      <c r="A70" s="47" t="str">
        <f>IF(DADOS!A76="","",VLOOKUP(DADOS!A76,DADOS!A76,1,FALSE))</f>
        <v/>
      </c>
      <c r="B70" s="68" t="str">
        <f>IF(A70="","",VLOOKUP(A70,'LISTA 1'!$A$1:$B$305,2,0))</f>
        <v/>
      </c>
      <c r="C70" s="69" t="str">
        <f>IF(A70="","",VLOOKUP(A70,'LISTA 1'!$A$1:$C$305,3,0))</f>
        <v/>
      </c>
      <c r="D70" s="70" t="str">
        <f>IF(A70="","",VLOOKUP(A70,'LISTA 2'!$A$1:$B$305,2,0))</f>
        <v/>
      </c>
      <c r="E70" s="70" t="str">
        <f t="shared" si="1"/>
        <v/>
      </c>
      <c r="F70" s="71"/>
      <c r="G70" s="68" t="str">
        <f>IF(A70="","",VLOOKUP(A70,'LISTA 3'!$A$1:$B$421,2,0))</f>
        <v/>
      </c>
      <c r="H70" s="46"/>
      <c r="I70" s="60" t="str">
        <f>IF(DADOS!F76="","",VLOOKUP(DADOS!F76,DADOS!F76,1,FALSE))</f>
        <v/>
      </c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72"/>
      <c r="AO70" s="72"/>
      <c r="AP70" s="72"/>
    </row>
    <row r="71" spans="1:42" ht="42.75" customHeight="1" x14ac:dyDescent="0.25">
      <c r="A71" s="47" t="str">
        <f>IF(DADOS!A77="","",VLOOKUP(DADOS!A77,DADOS!A77,1,FALSE))</f>
        <v/>
      </c>
      <c r="B71" s="68" t="str">
        <f>IF(A71="","",VLOOKUP(A71,'LISTA 1'!$A$1:$B$305,2,0))</f>
        <v/>
      </c>
      <c r="C71" s="69" t="str">
        <f>IF(A71="","",VLOOKUP(A71,'LISTA 1'!$A$1:$C$305,3,0))</f>
        <v/>
      </c>
      <c r="D71" s="70" t="str">
        <f>IF(A71="","",VLOOKUP(A71,'LISTA 2'!$A$1:$B$305,2,0))</f>
        <v/>
      </c>
      <c r="E71" s="70" t="str">
        <f t="shared" si="1"/>
        <v/>
      </c>
      <c r="F71" s="71"/>
      <c r="G71" s="68" t="str">
        <f>IF(A71="","",VLOOKUP(A71,'LISTA 3'!$A$1:$B$421,2,0))</f>
        <v/>
      </c>
      <c r="H71" s="46"/>
      <c r="I71" s="60" t="str">
        <f>IF(DADOS!F77="","",VLOOKUP(DADOS!F77,DADOS!F77,1,FALSE))</f>
        <v/>
      </c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72"/>
      <c r="AO71" s="72"/>
      <c r="AP71" s="72"/>
    </row>
    <row r="72" spans="1:42" ht="42.75" customHeight="1" x14ac:dyDescent="0.25">
      <c r="A72" s="47" t="str">
        <f>IF(DADOS!A78="","",VLOOKUP(DADOS!A78,DADOS!A78,1,FALSE))</f>
        <v/>
      </c>
      <c r="B72" s="68" t="str">
        <f>IF(A72="","",VLOOKUP(A72,'LISTA 1'!$A$1:$B$305,2,0))</f>
        <v/>
      </c>
      <c r="C72" s="69" t="str">
        <f>IF(A72="","",VLOOKUP(A72,'LISTA 1'!$A$1:$C$305,3,0))</f>
        <v/>
      </c>
      <c r="D72" s="70" t="str">
        <f>IF(A72="","",VLOOKUP(A72,'LISTA 2'!$A$1:$B$305,2,0))</f>
        <v/>
      </c>
      <c r="E72" s="70" t="str">
        <f t="shared" si="1"/>
        <v/>
      </c>
      <c r="F72" s="71"/>
      <c r="G72" s="68" t="str">
        <f>IF(A72="","",VLOOKUP(A72,'LISTA 3'!$A$1:$B$421,2,0))</f>
        <v/>
      </c>
      <c r="H72" s="46"/>
      <c r="I72" s="60" t="str">
        <f>IF(DADOS!F78="","",VLOOKUP(DADOS!F78,DADOS!F78,1,FALSE))</f>
        <v/>
      </c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72"/>
      <c r="AO72" s="72"/>
      <c r="AP72" s="72"/>
    </row>
    <row r="73" spans="1:42" ht="42.75" customHeight="1" x14ac:dyDescent="0.25">
      <c r="A73" s="47" t="str">
        <f>IF(DADOS!A79="","",VLOOKUP(DADOS!A79,DADOS!A79,1,FALSE))</f>
        <v/>
      </c>
      <c r="B73" s="68" t="str">
        <f>IF(A73="","",VLOOKUP(A73,'LISTA 1'!$A$1:$B$305,2,0))</f>
        <v/>
      </c>
      <c r="C73" s="69" t="str">
        <f>IF(A73="","",VLOOKUP(A73,'LISTA 1'!$A$1:$C$305,3,0))</f>
        <v/>
      </c>
      <c r="D73" s="70" t="str">
        <f>IF(A73="","",VLOOKUP(A73,'LISTA 2'!$A$1:$B$305,2,0))</f>
        <v/>
      </c>
      <c r="E73" s="70" t="str">
        <f t="shared" si="1"/>
        <v/>
      </c>
      <c r="F73" s="71"/>
      <c r="G73" s="68" t="str">
        <f>IF(A73="","",VLOOKUP(A73,'LISTA 3'!$A$1:$B$421,2,0))</f>
        <v/>
      </c>
      <c r="H73" s="46"/>
      <c r="I73" s="60" t="str">
        <f>IF(DADOS!F79="","",VLOOKUP(DADOS!F79,DADOS!F79,1,FALSE))</f>
        <v/>
      </c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72"/>
      <c r="AO73" s="72"/>
      <c r="AP73" s="72"/>
    </row>
    <row r="74" spans="1:42" ht="42.75" customHeight="1" x14ac:dyDescent="0.25">
      <c r="A74" s="47" t="str">
        <f>IF(DADOS!A80="","",VLOOKUP(DADOS!A80,DADOS!A80,1,FALSE))</f>
        <v/>
      </c>
      <c r="B74" s="68" t="str">
        <f>IF(A74="","",VLOOKUP(A74,'LISTA 1'!$A$1:$B$305,2,0))</f>
        <v/>
      </c>
      <c r="C74" s="69" t="str">
        <f>IF(A74="","",VLOOKUP(A74,'LISTA 1'!$A$1:$C$305,3,0))</f>
        <v/>
      </c>
      <c r="D74" s="70" t="str">
        <f>IF(A74="","",VLOOKUP(A74,'LISTA 2'!$A$1:$B$305,2,0))</f>
        <v/>
      </c>
      <c r="E74" s="70" t="str">
        <f t="shared" ref="E74" si="2">IF(A74="","",D74*I74)</f>
        <v/>
      </c>
      <c r="F74" s="71"/>
      <c r="G74" s="68" t="str">
        <f>IF(A74="","",VLOOKUP(A74,'LISTA 3'!$A$1:$B$421,2,0))</f>
        <v/>
      </c>
      <c r="H74" s="46"/>
      <c r="I74" s="60" t="str">
        <f>IF(DADOS!F80="","",VLOOKUP(DADOS!F80,DADOS!F80,1,FALSE))</f>
        <v/>
      </c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72"/>
      <c r="AO74" s="72"/>
      <c r="AP74" s="72"/>
    </row>
    <row r="75" spans="1:42" ht="42.75" hidden="1" customHeight="1" x14ac:dyDescent="0.25">
      <c r="A75" s="55"/>
      <c r="B75" s="56"/>
      <c r="C75" s="57"/>
      <c r="D75" s="58"/>
      <c r="E75" s="58"/>
      <c r="F75" s="58"/>
      <c r="G75" s="61"/>
      <c r="H75" s="59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</row>
    <row r="76" spans="1:42" ht="42.75" hidden="1" customHeight="1" x14ac:dyDescent="0.25">
      <c r="A76" s="55"/>
      <c r="B76" s="56"/>
      <c r="C76" s="57"/>
      <c r="D76" s="58"/>
      <c r="E76" s="58"/>
      <c r="F76" s="58"/>
      <c r="G76" s="61"/>
      <c r="H76" s="59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</row>
    <row r="77" spans="1:42" ht="42.75" hidden="1" customHeight="1" x14ac:dyDescent="0.25">
      <c r="A77" s="55"/>
      <c r="B77" s="56"/>
      <c r="C77" s="57"/>
      <c r="D77" s="58"/>
      <c r="E77" s="58"/>
      <c r="F77" s="58"/>
      <c r="G77" s="61"/>
      <c r="H77" s="59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</row>
    <row r="78" spans="1:42" ht="42.75" hidden="1" customHeight="1" x14ac:dyDescent="0.25">
      <c r="A78" s="55"/>
      <c r="B78" s="56"/>
      <c r="C78" s="57"/>
      <c r="D78" s="58"/>
      <c r="E78" s="58"/>
      <c r="F78" s="58"/>
      <c r="G78" s="61"/>
      <c r="H78" s="59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</row>
    <row r="79" spans="1:42" ht="42.75" hidden="1" customHeight="1" x14ac:dyDescent="0.25">
      <c r="A79" s="55"/>
      <c r="B79" s="56"/>
      <c r="C79" s="57"/>
      <c r="D79" s="58"/>
      <c r="E79" s="58"/>
      <c r="F79" s="58"/>
      <c r="G79" s="61"/>
      <c r="H79" s="59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</row>
    <row r="80" spans="1:42" ht="42.75" hidden="1" customHeight="1" x14ac:dyDescent="0.25">
      <c r="A80" s="55"/>
      <c r="B80" s="56"/>
      <c r="C80" s="57"/>
      <c r="D80" s="58"/>
      <c r="E80" s="58"/>
      <c r="F80" s="58"/>
      <c r="G80" s="61"/>
      <c r="H80" s="59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</row>
    <row r="81" spans="1:42" ht="42.75" hidden="1" customHeight="1" x14ac:dyDescent="0.25">
      <c r="A81" s="55"/>
      <c r="B81" s="56"/>
      <c r="C81" s="57"/>
      <c r="D81" s="58"/>
      <c r="E81" s="58"/>
      <c r="F81" s="58"/>
      <c r="G81" s="61"/>
      <c r="H81" s="59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</row>
    <row r="82" spans="1:42" ht="42.75" hidden="1" customHeight="1" x14ac:dyDescent="0.25">
      <c r="A82" s="55"/>
      <c r="B82" s="56"/>
      <c r="C82" s="57"/>
      <c r="D82" s="58"/>
      <c r="E82" s="58"/>
      <c r="F82" s="58"/>
      <c r="G82" s="61"/>
      <c r="H82" s="59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</row>
    <row r="83" spans="1:42" ht="42.75" hidden="1" customHeight="1" x14ac:dyDescent="0.25">
      <c r="A83" s="55"/>
      <c r="B83" s="56"/>
      <c r="C83" s="57"/>
      <c r="D83" s="58"/>
      <c r="E83" s="58"/>
      <c r="F83" s="58"/>
      <c r="G83" s="61"/>
      <c r="H83" s="59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</row>
    <row r="84" spans="1:42" ht="42.75" hidden="1" customHeight="1" x14ac:dyDescent="0.25">
      <c r="A84" s="55"/>
      <c r="B84" s="56"/>
      <c r="C84" s="57"/>
      <c r="D84" s="58"/>
      <c r="E84" s="58"/>
      <c r="F84" s="58"/>
      <c r="G84" s="61"/>
      <c r="H84" s="59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</row>
    <row r="85" spans="1:42" ht="42.75" hidden="1" customHeight="1" x14ac:dyDescent="0.25">
      <c r="A85" s="55"/>
      <c r="B85" s="56"/>
      <c r="C85" s="57"/>
      <c r="D85" s="58"/>
      <c r="E85" s="58"/>
      <c r="F85" s="58"/>
      <c r="G85" s="61"/>
      <c r="H85" s="59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</row>
    <row r="86" spans="1:42" ht="42.75" hidden="1" customHeight="1" x14ac:dyDescent="0.25">
      <c r="A86" s="55"/>
      <c r="B86" s="56"/>
      <c r="C86" s="57"/>
      <c r="D86" s="58"/>
      <c r="E86" s="58"/>
      <c r="F86" s="58"/>
      <c r="G86" s="61"/>
      <c r="H86" s="59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</row>
    <row r="87" spans="1:42" ht="42.75" hidden="1" customHeight="1" x14ac:dyDescent="0.25">
      <c r="A87" s="55"/>
      <c r="B87" s="56"/>
      <c r="C87" s="57"/>
      <c r="D87" s="58"/>
      <c r="E87" s="58"/>
      <c r="F87" s="58"/>
      <c r="G87" s="61"/>
      <c r="H87" s="59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</row>
    <row r="88" spans="1:42" ht="42.75" hidden="1" customHeight="1" x14ac:dyDescent="0.25">
      <c r="A88" s="55"/>
      <c r="B88" s="56"/>
      <c r="C88" s="57"/>
      <c r="D88" s="58"/>
      <c r="E88" s="58"/>
      <c r="F88" s="58"/>
      <c r="G88" s="61"/>
      <c r="H88" s="59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</row>
    <row r="89" spans="1:42" ht="42.75" hidden="1" customHeight="1" x14ac:dyDescent="0.25">
      <c r="A89" s="55"/>
      <c r="B89" s="56"/>
      <c r="C89" s="57"/>
      <c r="D89" s="58"/>
      <c r="E89" s="58"/>
      <c r="F89" s="58"/>
      <c r="G89" s="61"/>
      <c r="H89" s="59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</row>
    <row r="90" spans="1:42" ht="42.75" hidden="1" customHeight="1" x14ac:dyDescent="0.25">
      <c r="A90" s="55"/>
      <c r="B90" s="56"/>
      <c r="C90" s="57"/>
      <c r="D90" s="58"/>
      <c r="E90" s="58"/>
      <c r="F90" s="58"/>
      <c r="G90" s="61"/>
      <c r="H90" s="59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</row>
    <row r="91" spans="1:42" ht="42.75" hidden="1" customHeight="1" x14ac:dyDescent="0.25">
      <c r="A91" s="55"/>
      <c r="B91" s="56"/>
      <c r="C91" s="57"/>
      <c r="D91" s="58"/>
      <c r="E91" s="58"/>
      <c r="F91" s="58"/>
      <c r="G91" s="61"/>
      <c r="H91" s="59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</row>
    <row r="92" spans="1:42" ht="42.75" hidden="1" customHeight="1" x14ac:dyDescent="0.25">
      <c r="A92" s="55"/>
      <c r="B92" s="56"/>
      <c r="C92" s="57"/>
      <c r="D92" s="58"/>
      <c r="E92" s="58"/>
      <c r="F92" s="58"/>
      <c r="G92" s="61"/>
      <c r="H92" s="59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</row>
    <row r="93" spans="1:42" ht="42.75" hidden="1" customHeight="1" x14ac:dyDescent="0.25">
      <c r="A93" s="55"/>
      <c r="B93" s="56"/>
      <c r="C93" s="57"/>
      <c r="D93" s="58"/>
      <c r="E93" s="58"/>
      <c r="F93" s="58"/>
      <c r="G93" s="61"/>
      <c r="H93" s="59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</row>
    <row r="94" spans="1:42" ht="42.75" hidden="1" customHeight="1" x14ac:dyDescent="0.25">
      <c r="A94" s="55"/>
      <c r="B94" s="56"/>
      <c r="C94" s="57"/>
      <c r="D94" s="58"/>
      <c r="E94" s="58"/>
      <c r="F94" s="58"/>
      <c r="G94" s="61"/>
      <c r="H94" s="59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</row>
    <row r="95" spans="1:42" ht="42.75" hidden="1" customHeight="1" x14ac:dyDescent="0.25">
      <c r="A95" s="55"/>
      <c r="B95" s="56"/>
      <c r="C95" s="57"/>
      <c r="D95" s="58"/>
      <c r="E95" s="58"/>
      <c r="F95" s="58"/>
      <c r="G95" s="61"/>
      <c r="H95" s="59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</row>
    <row r="96" spans="1:42" ht="42.75" hidden="1" customHeight="1" x14ac:dyDescent="0.25">
      <c r="A96" s="55"/>
      <c r="B96" s="56"/>
      <c r="C96" s="57"/>
      <c r="D96" s="58"/>
      <c r="E96" s="58"/>
      <c r="F96" s="58"/>
      <c r="G96" s="61"/>
      <c r="H96" s="59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</row>
    <row r="97" spans="1:42" ht="42.75" hidden="1" customHeight="1" x14ac:dyDescent="0.25">
      <c r="A97" s="55"/>
      <c r="B97" s="56"/>
      <c r="C97" s="57"/>
      <c r="D97" s="58"/>
      <c r="E97" s="58"/>
      <c r="F97" s="58"/>
      <c r="G97" s="61"/>
      <c r="H97" s="59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</row>
    <row r="98" spans="1:42" ht="42.75" hidden="1" customHeight="1" x14ac:dyDescent="0.25">
      <c r="A98" s="55"/>
      <c r="B98" s="56"/>
      <c r="C98" s="57"/>
      <c r="D98" s="58"/>
      <c r="E98" s="58"/>
      <c r="F98" s="58"/>
      <c r="G98" s="61"/>
      <c r="H98" s="59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</row>
    <row r="99" spans="1:42" ht="42.75" hidden="1" customHeight="1" x14ac:dyDescent="0.25">
      <c r="A99" s="55"/>
      <c r="B99" s="56"/>
      <c r="C99" s="57"/>
      <c r="D99" s="58"/>
      <c r="E99" s="58"/>
      <c r="F99" s="58"/>
      <c r="G99" s="61"/>
      <c r="H99" s="59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</row>
    <row r="100" spans="1:42" ht="42.75" hidden="1" customHeight="1" x14ac:dyDescent="0.25">
      <c r="A100" s="55"/>
      <c r="B100" s="56"/>
      <c r="C100" s="57"/>
      <c r="D100" s="58"/>
      <c r="E100" s="58"/>
      <c r="F100" s="58"/>
      <c r="G100" s="61"/>
      <c r="H100" s="59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</row>
    <row r="101" spans="1:42" ht="42.75" hidden="1" customHeight="1" x14ac:dyDescent="0.25">
      <c r="A101" s="55"/>
      <c r="B101" s="56"/>
      <c r="C101" s="57"/>
      <c r="D101" s="58"/>
      <c r="E101" s="58"/>
      <c r="F101" s="58"/>
      <c r="G101" s="61"/>
      <c r="H101" s="59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</row>
    <row r="102" spans="1:42" ht="42.75" hidden="1" customHeight="1" x14ac:dyDescent="0.25">
      <c r="A102" s="55"/>
      <c r="B102" s="56"/>
      <c r="C102" s="57"/>
      <c r="D102" s="58"/>
      <c r="E102" s="58"/>
      <c r="F102" s="58"/>
      <c r="G102" s="61"/>
      <c r="H102" s="59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</row>
    <row r="103" spans="1:42" ht="42.75" hidden="1" customHeight="1" x14ac:dyDescent="0.25">
      <c r="A103" s="55"/>
      <c r="B103" s="56"/>
      <c r="C103" s="57"/>
      <c r="D103" s="58"/>
      <c r="E103" s="58"/>
      <c r="F103" s="58"/>
      <c r="G103" s="61"/>
      <c r="H103" s="59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</row>
    <row r="104" spans="1:42" ht="42.75" hidden="1" customHeight="1" x14ac:dyDescent="0.25">
      <c r="A104" s="55"/>
      <c r="B104" s="56"/>
      <c r="C104" s="57"/>
      <c r="D104" s="58"/>
      <c r="E104" s="58"/>
      <c r="F104" s="58"/>
      <c r="G104" s="61"/>
      <c r="H104" s="59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</row>
    <row r="105" spans="1:42" ht="42.75" hidden="1" customHeight="1" x14ac:dyDescent="0.25">
      <c r="A105" s="55"/>
      <c r="B105" s="56"/>
      <c r="C105" s="57"/>
      <c r="D105" s="58"/>
      <c r="E105" s="58"/>
      <c r="F105" s="58"/>
      <c r="G105" s="61"/>
      <c r="H105" s="59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</row>
    <row r="106" spans="1:42" ht="42.75" hidden="1" customHeight="1" x14ac:dyDescent="0.25">
      <c r="A106" s="55"/>
      <c r="B106" s="56"/>
      <c r="C106" s="57"/>
      <c r="D106" s="58"/>
      <c r="E106" s="58"/>
      <c r="F106" s="58"/>
      <c r="G106" s="61"/>
      <c r="H106" s="59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</row>
    <row r="107" spans="1:42" ht="42.75" hidden="1" customHeight="1" x14ac:dyDescent="0.25">
      <c r="A107" s="55"/>
      <c r="B107" s="56"/>
      <c r="C107" s="57"/>
      <c r="D107" s="58"/>
      <c r="E107" s="58"/>
      <c r="F107" s="58"/>
      <c r="G107" s="61"/>
      <c r="H107" s="59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</row>
    <row r="108" spans="1:42" ht="42.75" hidden="1" customHeight="1" x14ac:dyDescent="0.25">
      <c r="A108" s="55"/>
      <c r="B108" s="56"/>
      <c r="C108" s="57"/>
      <c r="D108" s="58"/>
      <c r="E108" s="58"/>
      <c r="F108" s="58"/>
      <c r="G108" s="61"/>
      <c r="H108" s="59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</row>
    <row r="109" spans="1:42" ht="42.75" hidden="1" customHeight="1" x14ac:dyDescent="0.25">
      <c r="A109" s="55"/>
      <c r="B109" s="56"/>
      <c r="C109" s="57"/>
      <c r="D109" s="58"/>
      <c r="E109" s="58"/>
      <c r="F109" s="58"/>
      <c r="G109" s="61"/>
      <c r="H109" s="59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</row>
    <row r="110" spans="1:42" ht="42.75" hidden="1" customHeight="1" x14ac:dyDescent="0.25">
      <c r="A110" s="55"/>
      <c r="B110" s="56"/>
      <c r="C110" s="57"/>
      <c r="D110" s="58"/>
      <c r="E110" s="58"/>
      <c r="F110" s="58"/>
      <c r="G110" s="61"/>
      <c r="H110" s="59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</row>
    <row r="111" spans="1:42" ht="42.75" hidden="1" customHeight="1" x14ac:dyDescent="0.25">
      <c r="A111" s="55"/>
      <c r="B111" s="56"/>
      <c r="C111" s="57"/>
      <c r="D111" s="58"/>
      <c r="E111" s="58"/>
      <c r="F111" s="58"/>
      <c r="G111" s="61"/>
      <c r="H111" s="59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</row>
    <row r="112" spans="1:42" ht="42.75" hidden="1" customHeight="1" x14ac:dyDescent="0.25">
      <c r="A112" s="55"/>
      <c r="B112" s="56"/>
      <c r="C112" s="57"/>
      <c r="D112" s="58"/>
      <c r="E112" s="58"/>
      <c r="F112" s="58"/>
      <c r="G112" s="61"/>
      <c r="H112" s="59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</row>
    <row r="113" spans="1:42" ht="42.75" hidden="1" customHeight="1" x14ac:dyDescent="0.25">
      <c r="A113" s="55"/>
      <c r="B113" s="56"/>
      <c r="C113" s="57"/>
      <c r="D113" s="58"/>
      <c r="E113" s="58"/>
      <c r="F113" s="58"/>
      <c r="G113" s="61"/>
      <c r="H113" s="59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</row>
    <row r="114" spans="1:42" ht="42.75" hidden="1" customHeight="1" x14ac:dyDescent="0.25">
      <c r="A114" s="55"/>
      <c r="B114" s="56"/>
      <c r="C114" s="57"/>
      <c r="D114" s="58"/>
      <c r="E114" s="58"/>
      <c r="F114" s="58"/>
      <c r="G114" s="61"/>
      <c r="H114" s="59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</row>
    <row r="115" spans="1:42" ht="42.75" hidden="1" customHeight="1" x14ac:dyDescent="0.25">
      <c r="A115" s="55"/>
      <c r="B115" s="56"/>
      <c r="C115" s="57"/>
      <c r="D115" s="58"/>
      <c r="E115" s="58"/>
      <c r="F115" s="58"/>
      <c r="G115" s="61"/>
      <c r="H115" s="59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</row>
    <row r="116" spans="1:42" ht="42.75" hidden="1" customHeight="1" x14ac:dyDescent="0.25">
      <c r="A116" s="55"/>
      <c r="B116" s="56"/>
      <c r="C116" s="57"/>
      <c r="D116" s="58"/>
      <c r="E116" s="58"/>
      <c r="F116" s="58"/>
      <c r="G116" s="61"/>
      <c r="H116" s="59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</row>
    <row r="117" spans="1:42" ht="42.75" hidden="1" customHeight="1" x14ac:dyDescent="0.25">
      <c r="A117" s="55"/>
      <c r="B117" s="56"/>
      <c r="C117" s="57"/>
      <c r="D117" s="58"/>
      <c r="E117" s="58"/>
      <c r="F117" s="58"/>
      <c r="G117" s="61"/>
      <c r="H117" s="59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</row>
    <row r="118" spans="1:42" ht="42.75" hidden="1" customHeight="1" x14ac:dyDescent="0.25">
      <c r="A118" s="55"/>
      <c r="B118" s="56"/>
      <c r="C118" s="57"/>
      <c r="D118" s="58"/>
      <c r="E118" s="58"/>
      <c r="F118" s="58"/>
      <c r="G118" s="61"/>
      <c r="H118" s="59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</row>
    <row r="119" spans="1:42" ht="42.75" hidden="1" customHeight="1" x14ac:dyDescent="0.25">
      <c r="A119" s="55"/>
      <c r="B119" s="56"/>
      <c r="C119" s="57"/>
      <c r="D119" s="58"/>
      <c r="E119" s="58"/>
      <c r="F119" s="58"/>
      <c r="G119" s="61"/>
      <c r="H119" s="59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</row>
    <row r="120" spans="1:42" ht="42.75" hidden="1" customHeight="1" x14ac:dyDescent="0.25">
      <c r="A120" s="55"/>
      <c r="B120" s="56"/>
      <c r="C120" s="57"/>
      <c r="D120" s="58"/>
      <c r="E120" s="58"/>
      <c r="F120" s="58"/>
      <c r="G120" s="61"/>
      <c r="H120" s="59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</row>
    <row r="121" spans="1:42" ht="42.75" hidden="1" customHeight="1" x14ac:dyDescent="0.25">
      <c r="A121" s="55"/>
      <c r="B121" s="56"/>
      <c r="C121" s="57"/>
      <c r="D121" s="58"/>
      <c r="E121" s="58"/>
      <c r="F121" s="58"/>
      <c r="G121" s="61"/>
      <c r="H121" s="59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</row>
    <row r="122" spans="1:42" ht="42.75" hidden="1" customHeight="1" x14ac:dyDescent="0.25">
      <c r="A122" s="55"/>
      <c r="B122" s="56"/>
      <c r="C122" s="57"/>
      <c r="D122" s="58"/>
      <c r="E122" s="58"/>
      <c r="F122" s="58"/>
      <c r="G122" s="61"/>
      <c r="H122" s="59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</row>
    <row r="123" spans="1:42" ht="42.75" hidden="1" customHeight="1" x14ac:dyDescent="0.25">
      <c r="A123" s="55"/>
      <c r="B123" s="56"/>
      <c r="C123" s="57"/>
      <c r="D123" s="58"/>
      <c r="E123" s="58"/>
      <c r="F123" s="58"/>
      <c r="G123" s="61"/>
      <c r="H123" s="59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</row>
    <row r="124" spans="1:42" ht="42.75" hidden="1" customHeight="1" x14ac:dyDescent="0.25">
      <c r="A124" s="55"/>
      <c r="B124" s="56"/>
      <c r="C124" s="57"/>
      <c r="D124" s="58"/>
      <c r="E124" s="58"/>
      <c r="F124" s="58"/>
      <c r="G124" s="61"/>
      <c r="H124" s="59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</row>
    <row r="125" spans="1:42" ht="42.75" hidden="1" customHeight="1" x14ac:dyDescent="0.25">
      <c r="A125" s="55"/>
      <c r="B125" s="56"/>
      <c r="C125" s="57"/>
      <c r="D125" s="58"/>
      <c r="E125" s="58"/>
      <c r="F125" s="58"/>
      <c r="G125" s="61"/>
      <c r="H125" s="59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</row>
    <row r="126" spans="1:42" ht="42.75" hidden="1" customHeight="1" x14ac:dyDescent="0.25">
      <c r="A126" s="55"/>
      <c r="B126" s="56"/>
      <c r="C126" s="57"/>
      <c r="D126" s="58"/>
      <c r="E126" s="58"/>
      <c r="F126" s="58"/>
      <c r="G126" s="61"/>
      <c r="H126" s="59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</row>
    <row r="127" spans="1:42" ht="42.75" hidden="1" customHeight="1" x14ac:dyDescent="0.25">
      <c r="A127" s="55"/>
      <c r="B127" s="56"/>
      <c r="C127" s="57"/>
      <c r="D127" s="58"/>
      <c r="E127" s="58"/>
      <c r="F127" s="58"/>
      <c r="G127" s="61"/>
      <c r="H127" s="59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</row>
    <row r="128" spans="1:42" ht="42.75" hidden="1" customHeight="1" x14ac:dyDescent="0.25">
      <c r="A128" s="55"/>
      <c r="B128" s="56"/>
      <c r="C128" s="57"/>
      <c r="D128" s="58"/>
      <c r="E128" s="58"/>
      <c r="F128" s="58"/>
      <c r="G128" s="61"/>
      <c r="H128" s="59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</row>
    <row r="129" spans="1:42" ht="42.75" hidden="1" customHeight="1" x14ac:dyDescent="0.25">
      <c r="A129" s="55"/>
      <c r="B129" s="56"/>
      <c r="C129" s="57"/>
      <c r="D129" s="58"/>
      <c r="E129" s="58"/>
      <c r="F129" s="58"/>
      <c r="G129" s="61"/>
      <c r="H129" s="59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</row>
    <row r="130" spans="1:42" ht="42.75" hidden="1" customHeight="1" x14ac:dyDescent="0.25">
      <c r="A130" s="55"/>
      <c r="B130" s="56"/>
      <c r="C130" s="57"/>
      <c r="D130" s="58"/>
      <c r="E130" s="58"/>
      <c r="F130" s="58"/>
      <c r="G130" s="61"/>
      <c r="H130" s="59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</row>
    <row r="131" spans="1:42" ht="42.75" hidden="1" customHeight="1" x14ac:dyDescent="0.25">
      <c r="A131" s="55"/>
      <c r="B131" s="56"/>
      <c r="C131" s="57"/>
      <c r="D131" s="58"/>
      <c r="E131" s="58"/>
      <c r="F131" s="58"/>
      <c r="G131" s="61"/>
      <c r="H131" s="59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</row>
    <row r="132" spans="1:42" ht="42.75" hidden="1" customHeight="1" x14ac:dyDescent="0.25">
      <c r="A132" s="55"/>
      <c r="B132" s="56"/>
      <c r="C132" s="57"/>
      <c r="D132" s="58"/>
      <c r="E132" s="58"/>
      <c r="F132" s="58"/>
      <c r="G132" s="61"/>
      <c r="H132" s="59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</row>
    <row r="133" spans="1:42" ht="42.75" hidden="1" customHeight="1" x14ac:dyDescent="0.25">
      <c r="A133" s="55"/>
      <c r="B133" s="56"/>
      <c r="C133" s="57"/>
      <c r="D133" s="58"/>
      <c r="E133" s="58"/>
      <c r="F133" s="58"/>
      <c r="G133" s="61"/>
      <c r="H133" s="59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</row>
    <row r="134" spans="1:42" ht="42.75" hidden="1" customHeight="1" x14ac:dyDescent="0.25">
      <c r="A134" s="55"/>
      <c r="B134" s="56"/>
      <c r="C134" s="57"/>
      <c r="D134" s="58"/>
      <c r="E134" s="58"/>
      <c r="F134" s="58"/>
      <c r="G134" s="61"/>
      <c r="H134" s="59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</row>
    <row r="135" spans="1:42" ht="42.75" hidden="1" customHeight="1" x14ac:dyDescent="0.25">
      <c r="A135" s="55"/>
      <c r="B135" s="56"/>
      <c r="C135" s="57"/>
      <c r="D135" s="58"/>
      <c r="E135" s="58"/>
      <c r="F135" s="58"/>
      <c r="G135" s="61"/>
      <c r="H135" s="59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</row>
    <row r="136" spans="1:42" ht="42.75" hidden="1" customHeight="1" x14ac:dyDescent="0.25">
      <c r="A136" s="55"/>
      <c r="B136" s="56"/>
      <c r="C136" s="57"/>
      <c r="D136" s="58"/>
      <c r="E136" s="58"/>
      <c r="F136" s="58"/>
      <c r="G136" s="61"/>
      <c r="H136" s="59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</row>
    <row r="137" spans="1:42" ht="42.75" hidden="1" customHeight="1" x14ac:dyDescent="0.25">
      <c r="A137" s="55"/>
      <c r="B137" s="56"/>
      <c r="C137" s="57"/>
      <c r="D137" s="58"/>
      <c r="E137" s="58"/>
      <c r="F137" s="58"/>
      <c r="G137" s="61"/>
      <c r="H137" s="59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</row>
    <row r="138" spans="1:42" ht="42.75" hidden="1" customHeight="1" x14ac:dyDescent="0.25">
      <c r="A138" s="55"/>
      <c r="B138" s="56"/>
      <c r="C138" s="57"/>
      <c r="D138" s="58"/>
      <c r="E138" s="58"/>
      <c r="F138" s="58"/>
      <c r="G138" s="61"/>
      <c r="H138" s="59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</row>
    <row r="139" spans="1:42" ht="42.75" hidden="1" customHeight="1" x14ac:dyDescent="0.25">
      <c r="A139" s="55"/>
      <c r="B139" s="56"/>
      <c r="C139" s="57"/>
      <c r="D139" s="58"/>
      <c r="E139" s="58"/>
      <c r="F139" s="58"/>
      <c r="G139" s="61"/>
      <c r="H139" s="59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</row>
    <row r="140" spans="1:42" ht="42.75" hidden="1" customHeight="1" x14ac:dyDescent="0.25">
      <c r="A140" s="55"/>
      <c r="B140" s="56"/>
      <c r="C140" s="57"/>
      <c r="D140" s="58"/>
      <c r="E140" s="58"/>
      <c r="F140" s="58"/>
      <c r="G140" s="61"/>
      <c r="H140" s="59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</row>
    <row r="141" spans="1:42" ht="42.75" hidden="1" customHeight="1" x14ac:dyDescent="0.25">
      <c r="A141" s="55"/>
      <c r="B141" s="56"/>
      <c r="C141" s="57"/>
      <c r="D141" s="58"/>
      <c r="E141" s="58"/>
      <c r="F141" s="58"/>
      <c r="G141" s="61"/>
      <c r="H141" s="59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</row>
    <row r="142" spans="1:42" ht="42.75" hidden="1" customHeight="1" x14ac:dyDescent="0.25">
      <c r="A142" s="55"/>
      <c r="B142" s="56"/>
      <c r="C142" s="57"/>
      <c r="D142" s="58"/>
      <c r="E142" s="58"/>
      <c r="F142" s="58"/>
      <c r="G142" s="61"/>
      <c r="H142" s="59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</row>
    <row r="143" spans="1:42" ht="42.75" hidden="1" customHeight="1" x14ac:dyDescent="0.25">
      <c r="A143" s="55"/>
      <c r="B143" s="56"/>
      <c r="C143" s="57"/>
      <c r="D143" s="58"/>
      <c r="E143" s="58"/>
      <c r="F143" s="58"/>
      <c r="G143" s="61"/>
      <c r="H143" s="59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</row>
    <row r="144" spans="1:42" ht="42.75" hidden="1" customHeight="1" x14ac:dyDescent="0.25">
      <c r="A144" s="55"/>
      <c r="B144" s="56"/>
      <c r="C144" s="57"/>
      <c r="D144" s="58"/>
      <c r="E144" s="58"/>
      <c r="F144" s="58"/>
      <c r="G144" s="61"/>
      <c r="H144" s="59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</row>
    <row r="145" spans="1:42" ht="42.75" hidden="1" customHeight="1" x14ac:dyDescent="0.25">
      <c r="A145" s="55"/>
      <c r="B145" s="56"/>
      <c r="C145" s="57"/>
      <c r="D145" s="58"/>
      <c r="E145" s="58"/>
      <c r="F145" s="58"/>
      <c r="G145" s="61"/>
      <c r="H145" s="59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</row>
    <row r="146" spans="1:42" ht="42.75" hidden="1" customHeight="1" x14ac:dyDescent="0.25">
      <c r="A146" s="55"/>
      <c r="B146" s="56"/>
      <c r="C146" s="57"/>
      <c r="D146" s="58"/>
      <c r="E146" s="58"/>
      <c r="F146" s="58"/>
      <c r="G146" s="61"/>
      <c r="H146" s="59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</row>
    <row r="147" spans="1:42" ht="42.75" hidden="1" customHeight="1" x14ac:dyDescent="0.25">
      <c r="A147" s="55"/>
      <c r="B147" s="56"/>
      <c r="C147" s="57"/>
      <c r="D147" s="58"/>
      <c r="E147" s="58"/>
      <c r="F147" s="58"/>
      <c r="G147" s="61"/>
      <c r="H147" s="59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</row>
    <row r="148" spans="1:42" ht="42.75" hidden="1" customHeight="1" x14ac:dyDescent="0.25">
      <c r="A148" s="55"/>
      <c r="B148" s="56"/>
      <c r="C148" s="57"/>
      <c r="D148" s="58"/>
      <c r="E148" s="58"/>
      <c r="F148" s="58"/>
      <c r="G148" s="61"/>
      <c r="H148" s="59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</row>
    <row r="149" spans="1:42" ht="42.75" hidden="1" customHeight="1" x14ac:dyDescent="0.25">
      <c r="A149" s="55"/>
      <c r="B149" s="56"/>
      <c r="C149" s="57"/>
      <c r="D149" s="58"/>
      <c r="E149" s="58"/>
      <c r="F149" s="58"/>
      <c r="G149" s="61"/>
      <c r="H149" s="59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</row>
    <row r="150" spans="1:42" ht="42.75" hidden="1" customHeight="1" x14ac:dyDescent="0.25">
      <c r="A150" s="55"/>
      <c r="B150" s="56"/>
      <c r="C150" s="57"/>
      <c r="D150" s="58"/>
      <c r="E150" s="58"/>
      <c r="F150" s="58"/>
      <c r="G150" s="61"/>
      <c r="H150" s="59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</row>
    <row r="151" spans="1:42" ht="42.75" hidden="1" customHeight="1" x14ac:dyDescent="0.25">
      <c r="A151" s="55"/>
      <c r="B151" s="56"/>
      <c r="C151" s="57"/>
      <c r="D151" s="58"/>
      <c r="E151" s="58"/>
      <c r="F151" s="58"/>
      <c r="G151" s="61"/>
      <c r="H151" s="59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</row>
    <row r="152" spans="1:42" ht="42.75" hidden="1" customHeight="1" x14ac:dyDescent="0.25">
      <c r="A152" s="55"/>
      <c r="B152" s="56"/>
      <c r="C152" s="57"/>
      <c r="D152" s="58"/>
      <c r="E152" s="58"/>
      <c r="F152" s="58"/>
      <c r="G152" s="61"/>
      <c r="H152" s="59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</row>
    <row r="153" spans="1:42" ht="42.75" hidden="1" customHeight="1" x14ac:dyDescent="0.25">
      <c r="A153" s="55"/>
      <c r="B153" s="56"/>
      <c r="C153" s="57"/>
      <c r="D153" s="58"/>
      <c r="E153" s="58"/>
      <c r="F153" s="58"/>
      <c r="G153" s="61"/>
      <c r="H153" s="59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</row>
    <row r="154" spans="1:42" ht="42.75" hidden="1" customHeight="1" x14ac:dyDescent="0.25">
      <c r="A154" s="55"/>
      <c r="B154" s="56"/>
      <c r="C154" s="57"/>
      <c r="D154" s="58"/>
      <c r="E154" s="58"/>
      <c r="F154" s="58"/>
      <c r="G154" s="61"/>
      <c r="H154" s="59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</row>
    <row r="155" spans="1:42" ht="42.75" hidden="1" customHeight="1" x14ac:dyDescent="0.25">
      <c r="A155" s="55"/>
      <c r="B155" s="56"/>
      <c r="C155" s="57"/>
      <c r="D155" s="58"/>
      <c r="E155" s="58"/>
      <c r="F155" s="58"/>
      <c r="G155" s="61"/>
      <c r="H155" s="59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</row>
    <row r="156" spans="1:42" ht="42.75" hidden="1" customHeight="1" x14ac:dyDescent="0.25">
      <c r="A156" s="55"/>
      <c r="B156" s="56"/>
      <c r="C156" s="57"/>
      <c r="D156" s="58"/>
      <c r="E156" s="58"/>
      <c r="F156" s="58"/>
      <c r="G156" s="61"/>
      <c r="H156" s="59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</row>
    <row r="157" spans="1:42" ht="42.75" hidden="1" customHeight="1" x14ac:dyDescent="0.25">
      <c r="A157" s="55"/>
      <c r="B157" s="56"/>
      <c r="C157" s="57"/>
      <c r="D157" s="58"/>
      <c r="E157" s="58"/>
      <c r="F157" s="58"/>
      <c r="G157" s="61"/>
      <c r="H157" s="59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</row>
    <row r="158" spans="1:42" ht="42.75" hidden="1" customHeight="1" x14ac:dyDescent="0.25">
      <c r="A158" s="55"/>
      <c r="B158" s="56"/>
      <c r="C158" s="57"/>
      <c r="D158" s="58"/>
      <c r="E158" s="58"/>
      <c r="F158" s="58"/>
      <c r="G158" s="61"/>
      <c r="H158" s="59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</row>
    <row r="159" spans="1:42" ht="42.75" hidden="1" customHeight="1" x14ac:dyDescent="0.25">
      <c r="A159" s="55"/>
      <c r="B159" s="56"/>
      <c r="C159" s="57"/>
      <c r="D159" s="58"/>
      <c r="E159" s="58"/>
      <c r="F159" s="58"/>
      <c r="G159" s="61"/>
      <c r="H159" s="59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</row>
    <row r="160" spans="1:42" ht="42.75" hidden="1" customHeight="1" x14ac:dyDescent="0.25">
      <c r="A160" s="55"/>
      <c r="B160" s="56"/>
      <c r="C160" s="57"/>
      <c r="D160" s="58"/>
      <c r="E160" s="58"/>
      <c r="F160" s="58"/>
      <c r="G160" s="61"/>
      <c r="H160" s="59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</row>
    <row r="161" spans="1:42" ht="42.75" hidden="1" customHeight="1" x14ac:dyDescent="0.25">
      <c r="A161" s="55"/>
      <c r="B161" s="56"/>
      <c r="C161" s="57"/>
      <c r="D161" s="58"/>
      <c r="E161" s="58"/>
      <c r="F161" s="58"/>
      <c r="G161" s="61"/>
      <c r="H161" s="59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</row>
    <row r="162" spans="1:42" ht="42.75" hidden="1" customHeight="1" x14ac:dyDescent="0.25">
      <c r="A162" s="55"/>
      <c r="B162" s="56"/>
      <c r="C162" s="57"/>
      <c r="D162" s="58"/>
      <c r="E162" s="58"/>
      <c r="F162" s="58"/>
      <c r="G162" s="61"/>
      <c r="H162" s="59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</row>
    <row r="163" spans="1:42" ht="42.75" hidden="1" customHeight="1" x14ac:dyDescent="0.25">
      <c r="A163" s="55"/>
      <c r="B163" s="56"/>
      <c r="C163" s="57"/>
      <c r="D163" s="58"/>
      <c r="E163" s="58"/>
      <c r="F163" s="58"/>
      <c r="G163" s="61"/>
      <c r="H163" s="59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</row>
    <row r="164" spans="1:42" ht="42.75" hidden="1" customHeight="1" x14ac:dyDescent="0.25">
      <c r="A164" s="55"/>
      <c r="B164" s="56"/>
      <c r="C164" s="57"/>
      <c r="D164" s="58"/>
      <c r="E164" s="58"/>
      <c r="F164" s="58"/>
      <c r="G164" s="61"/>
      <c r="H164" s="59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</row>
    <row r="165" spans="1:42" ht="42.75" hidden="1" customHeight="1" x14ac:dyDescent="0.25">
      <c r="A165" s="55"/>
      <c r="B165" s="56"/>
      <c r="C165" s="57"/>
      <c r="D165" s="58"/>
      <c r="E165" s="58"/>
      <c r="F165" s="58"/>
      <c r="G165" s="61"/>
      <c r="H165" s="59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</row>
    <row r="166" spans="1:42" ht="42.75" hidden="1" customHeight="1" x14ac:dyDescent="0.25">
      <c r="A166" s="55"/>
      <c r="B166" s="56"/>
      <c r="C166" s="57"/>
      <c r="D166" s="58"/>
      <c r="E166" s="58"/>
      <c r="F166" s="58"/>
      <c r="G166" s="61"/>
      <c r="H166" s="59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</row>
    <row r="167" spans="1:42" ht="42.75" hidden="1" customHeight="1" x14ac:dyDescent="0.25">
      <c r="A167" s="55"/>
      <c r="B167" s="56"/>
      <c r="C167" s="57"/>
      <c r="D167" s="58"/>
      <c r="E167" s="58"/>
      <c r="F167" s="58"/>
      <c r="G167" s="61"/>
      <c r="H167" s="59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</row>
    <row r="168" spans="1:42" ht="42.75" hidden="1" customHeight="1" x14ac:dyDescent="0.25">
      <c r="A168" s="55"/>
      <c r="B168" s="56"/>
      <c r="C168" s="57"/>
      <c r="D168" s="58"/>
      <c r="E168" s="58"/>
      <c r="F168" s="58"/>
      <c r="G168" s="61"/>
      <c r="H168" s="59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</row>
    <row r="169" spans="1:42" ht="42.75" hidden="1" customHeight="1" x14ac:dyDescent="0.25">
      <c r="A169" s="55"/>
      <c r="B169" s="56"/>
      <c r="C169" s="57"/>
      <c r="D169" s="58"/>
      <c r="E169" s="58"/>
      <c r="F169" s="58"/>
      <c r="G169" s="61"/>
      <c r="H169" s="59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</row>
    <row r="170" spans="1:42" ht="42.75" hidden="1" customHeight="1" x14ac:dyDescent="0.25">
      <c r="A170" s="55"/>
      <c r="B170" s="56"/>
      <c r="C170" s="57"/>
      <c r="D170" s="58"/>
      <c r="E170" s="58"/>
      <c r="F170" s="58"/>
      <c r="G170" s="61"/>
      <c r="H170" s="59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</row>
    <row r="171" spans="1:42" ht="42.75" hidden="1" customHeight="1" x14ac:dyDescent="0.25">
      <c r="A171" s="55"/>
      <c r="B171" s="56"/>
      <c r="C171" s="57"/>
      <c r="D171" s="58"/>
      <c r="E171" s="58"/>
      <c r="F171" s="58"/>
      <c r="G171" s="61"/>
      <c r="H171" s="59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</row>
    <row r="172" spans="1:42" ht="42.75" hidden="1" customHeight="1" x14ac:dyDescent="0.25">
      <c r="A172" s="55"/>
      <c r="B172" s="56"/>
      <c r="C172" s="57"/>
      <c r="D172" s="58"/>
      <c r="E172" s="58"/>
      <c r="F172" s="58"/>
      <c r="G172" s="61"/>
      <c r="H172" s="59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</row>
    <row r="173" spans="1:42" ht="42.75" hidden="1" customHeight="1" x14ac:dyDescent="0.25">
      <c r="A173" s="55"/>
      <c r="B173" s="56"/>
      <c r="C173" s="57"/>
      <c r="D173" s="58"/>
      <c r="E173" s="58"/>
      <c r="F173" s="58"/>
      <c r="G173" s="61"/>
      <c r="H173" s="59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</row>
    <row r="174" spans="1:42" ht="42.75" hidden="1" customHeight="1" x14ac:dyDescent="0.25">
      <c r="A174" s="55"/>
      <c r="B174" s="56"/>
      <c r="C174" s="57"/>
      <c r="D174" s="58"/>
      <c r="E174" s="58"/>
      <c r="F174" s="58"/>
      <c r="G174" s="61"/>
      <c r="H174" s="59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</row>
    <row r="175" spans="1:42" ht="42.75" hidden="1" customHeight="1" x14ac:dyDescent="0.25">
      <c r="A175" s="55"/>
      <c r="B175" s="56"/>
      <c r="C175" s="57"/>
      <c r="D175" s="58"/>
      <c r="E175" s="58"/>
      <c r="F175" s="58"/>
      <c r="G175" s="61"/>
      <c r="H175" s="59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</row>
    <row r="176" spans="1:42" ht="42.75" hidden="1" customHeight="1" x14ac:dyDescent="0.25">
      <c r="A176" s="55"/>
      <c r="B176" s="56"/>
      <c r="C176" s="57"/>
      <c r="D176" s="58"/>
      <c r="E176" s="58"/>
      <c r="F176" s="58"/>
      <c r="G176" s="61"/>
      <c r="H176" s="59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</row>
    <row r="177" spans="1:42" ht="42.75" hidden="1" customHeight="1" x14ac:dyDescent="0.25">
      <c r="A177" s="55"/>
      <c r="B177" s="56"/>
      <c r="C177" s="57"/>
      <c r="D177" s="58"/>
      <c r="E177" s="58"/>
      <c r="F177" s="58"/>
      <c r="G177" s="61"/>
      <c r="H177" s="59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</row>
    <row r="178" spans="1:42" ht="42.75" hidden="1" customHeight="1" x14ac:dyDescent="0.25">
      <c r="A178" s="55"/>
      <c r="B178" s="56"/>
      <c r="C178" s="57"/>
      <c r="D178" s="58"/>
      <c r="E178" s="58"/>
      <c r="F178" s="58"/>
      <c r="G178" s="61"/>
      <c r="H178" s="59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</row>
    <row r="179" spans="1:42" ht="42.75" hidden="1" customHeight="1" x14ac:dyDescent="0.25">
      <c r="A179" s="55"/>
      <c r="B179" s="56"/>
      <c r="C179" s="57"/>
      <c r="D179" s="58"/>
      <c r="E179" s="58"/>
      <c r="F179" s="58"/>
      <c r="G179" s="61"/>
      <c r="H179" s="59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</row>
    <row r="180" spans="1:42" ht="42.75" hidden="1" customHeight="1" x14ac:dyDescent="0.25">
      <c r="A180" s="55"/>
      <c r="B180" s="56"/>
      <c r="C180" s="57"/>
      <c r="D180" s="58"/>
      <c r="E180" s="58"/>
      <c r="F180" s="58"/>
      <c r="G180" s="61"/>
      <c r="H180" s="59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</row>
    <row r="181" spans="1:42" ht="42.75" hidden="1" customHeight="1" x14ac:dyDescent="0.25">
      <c r="A181" s="55"/>
      <c r="B181" s="56"/>
      <c r="C181" s="57"/>
      <c r="D181" s="58"/>
      <c r="E181" s="58"/>
      <c r="F181" s="58"/>
      <c r="G181" s="61"/>
      <c r="H181" s="59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</row>
    <row r="182" spans="1:42" ht="42.75" hidden="1" customHeight="1" x14ac:dyDescent="0.25">
      <c r="A182" s="55"/>
      <c r="B182" s="56"/>
      <c r="C182" s="57"/>
      <c r="D182" s="58"/>
      <c r="E182" s="58"/>
      <c r="F182" s="58"/>
      <c r="G182" s="61"/>
      <c r="H182" s="59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</row>
    <row r="183" spans="1:42" ht="42.75" hidden="1" customHeight="1" x14ac:dyDescent="0.25">
      <c r="A183" s="55"/>
      <c r="B183" s="56"/>
      <c r="C183" s="57"/>
      <c r="D183" s="58"/>
      <c r="E183" s="58"/>
      <c r="F183" s="58"/>
      <c r="G183" s="61"/>
      <c r="H183" s="59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</row>
    <row r="184" spans="1:42" ht="42.75" hidden="1" customHeight="1" x14ac:dyDescent="0.25">
      <c r="A184" s="55"/>
      <c r="B184" s="56"/>
      <c r="C184" s="57"/>
      <c r="D184" s="58"/>
      <c r="E184" s="58"/>
      <c r="F184" s="58"/>
      <c r="G184" s="61"/>
      <c r="H184" s="59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</row>
    <row r="185" spans="1:42" ht="42.75" hidden="1" customHeight="1" x14ac:dyDescent="0.25">
      <c r="A185" s="55"/>
      <c r="B185" s="56"/>
      <c r="C185" s="57"/>
      <c r="D185" s="58"/>
      <c r="E185" s="58"/>
      <c r="F185" s="58"/>
      <c r="G185" s="61"/>
      <c r="H185" s="59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</row>
    <row r="186" spans="1:42" ht="42.75" hidden="1" customHeight="1" x14ac:dyDescent="0.25">
      <c r="A186" s="55"/>
      <c r="B186" s="56"/>
      <c r="C186" s="57"/>
      <c r="D186" s="58"/>
      <c r="E186" s="58"/>
      <c r="F186" s="58"/>
      <c r="G186" s="61"/>
      <c r="H186" s="59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</row>
    <row r="187" spans="1:42" ht="42.75" hidden="1" customHeight="1" x14ac:dyDescent="0.25">
      <c r="A187" s="55"/>
      <c r="B187" s="56"/>
      <c r="C187" s="57"/>
      <c r="D187" s="58"/>
      <c r="E187" s="58"/>
      <c r="F187" s="58"/>
      <c r="G187" s="61"/>
      <c r="H187" s="59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</row>
    <row r="188" spans="1:42" ht="42.75" hidden="1" customHeight="1" x14ac:dyDescent="0.25">
      <c r="A188" s="55"/>
      <c r="B188" s="56"/>
      <c r="C188" s="57"/>
      <c r="D188" s="58"/>
      <c r="E188" s="58"/>
      <c r="F188" s="58"/>
      <c r="G188" s="61"/>
      <c r="H188" s="59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</row>
    <row r="189" spans="1:42" ht="42.75" hidden="1" customHeight="1" x14ac:dyDescent="0.25">
      <c r="A189" s="55"/>
      <c r="B189" s="56"/>
      <c r="C189" s="57"/>
      <c r="D189" s="58"/>
      <c r="E189" s="58"/>
      <c r="F189" s="58"/>
      <c r="G189" s="61"/>
      <c r="H189" s="59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</row>
    <row r="190" spans="1:42" ht="42.75" hidden="1" customHeight="1" x14ac:dyDescent="0.25">
      <c r="A190" s="55"/>
      <c r="B190" s="56"/>
      <c r="C190" s="57"/>
      <c r="D190" s="58"/>
      <c r="E190" s="58"/>
      <c r="F190" s="58"/>
      <c r="G190" s="61"/>
      <c r="H190" s="59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</row>
    <row r="191" spans="1:42" ht="42.75" hidden="1" customHeight="1" x14ac:dyDescent="0.25">
      <c r="A191" s="55"/>
      <c r="B191" s="56"/>
      <c r="C191" s="57"/>
      <c r="D191" s="58"/>
      <c r="E191" s="58"/>
      <c r="F191" s="58"/>
      <c r="G191" s="61"/>
      <c r="H191" s="59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</row>
    <row r="192" spans="1:42" ht="42.75" hidden="1" customHeight="1" x14ac:dyDescent="0.25">
      <c r="A192" s="55"/>
      <c r="B192" s="56"/>
      <c r="C192" s="57"/>
      <c r="D192" s="58"/>
      <c r="E192" s="58"/>
      <c r="F192" s="58"/>
      <c r="G192" s="61"/>
      <c r="H192" s="59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</row>
    <row r="193" spans="1:42" ht="42.75" hidden="1" customHeight="1" x14ac:dyDescent="0.25">
      <c r="A193" s="55"/>
      <c r="B193" s="56"/>
      <c r="C193" s="57"/>
      <c r="D193" s="58"/>
      <c r="E193" s="58"/>
      <c r="F193" s="58"/>
      <c r="G193" s="61"/>
      <c r="H193" s="59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</row>
    <row r="194" spans="1:42" ht="42.75" hidden="1" customHeight="1" x14ac:dyDescent="0.25">
      <c r="A194" s="55"/>
      <c r="B194" s="56"/>
      <c r="C194" s="57"/>
      <c r="D194" s="58"/>
      <c r="E194" s="58"/>
      <c r="F194" s="58"/>
      <c r="G194" s="61"/>
      <c r="H194" s="59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</row>
    <row r="195" spans="1:42" ht="42.75" hidden="1" customHeight="1" x14ac:dyDescent="0.25">
      <c r="A195" s="55"/>
      <c r="B195" s="56"/>
      <c r="C195" s="57"/>
      <c r="D195" s="58"/>
      <c r="E195" s="58"/>
      <c r="F195" s="58"/>
      <c r="G195" s="61"/>
      <c r="H195" s="59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</row>
    <row r="196" spans="1:42" ht="42.75" hidden="1" customHeight="1" x14ac:dyDescent="0.25">
      <c r="A196" s="55"/>
      <c r="B196" s="56"/>
      <c r="C196" s="57"/>
      <c r="D196" s="58"/>
      <c r="E196" s="58"/>
      <c r="F196" s="58"/>
      <c r="G196" s="61"/>
      <c r="H196" s="59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</row>
    <row r="197" spans="1:42" ht="42.75" hidden="1" customHeight="1" x14ac:dyDescent="0.25">
      <c r="A197" s="55"/>
      <c r="B197" s="56"/>
      <c r="C197" s="57"/>
      <c r="D197" s="58"/>
      <c r="E197" s="58"/>
      <c r="F197" s="58"/>
      <c r="G197" s="61"/>
      <c r="H197" s="59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</row>
    <row r="198" spans="1:42" ht="42.75" hidden="1" customHeight="1" x14ac:dyDescent="0.25">
      <c r="A198" s="55"/>
      <c r="B198" s="56"/>
      <c r="C198" s="57"/>
      <c r="D198" s="58"/>
      <c r="E198" s="58"/>
      <c r="F198" s="58"/>
      <c r="G198" s="61"/>
      <c r="H198" s="59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</row>
    <row r="199" spans="1:42" ht="42.75" hidden="1" customHeight="1" x14ac:dyDescent="0.25">
      <c r="A199" s="55"/>
      <c r="B199" s="56"/>
      <c r="C199" s="57"/>
      <c r="D199" s="58"/>
      <c r="E199" s="58"/>
      <c r="F199" s="58"/>
      <c r="G199" s="61"/>
      <c r="H199" s="59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</row>
    <row r="200" spans="1:42" ht="42.75" hidden="1" customHeight="1" x14ac:dyDescent="0.25">
      <c r="A200" s="55"/>
      <c r="B200" s="56"/>
      <c r="C200" s="57"/>
      <c r="D200" s="58"/>
      <c r="E200" s="58"/>
      <c r="F200" s="58"/>
      <c r="G200" s="61"/>
      <c r="H200" s="59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</row>
    <row r="201" spans="1:42" ht="42.75" hidden="1" customHeight="1" x14ac:dyDescent="0.25">
      <c r="A201" s="55"/>
      <c r="B201" s="56"/>
      <c r="C201" s="57"/>
      <c r="D201" s="58"/>
      <c r="E201" s="58"/>
      <c r="F201" s="58"/>
      <c r="G201" s="61"/>
      <c r="H201" s="59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</row>
    <row r="202" spans="1:42" ht="42.75" hidden="1" customHeight="1" x14ac:dyDescent="0.25">
      <c r="A202" s="55"/>
      <c r="B202" s="56"/>
      <c r="C202" s="57"/>
      <c r="D202" s="58"/>
      <c r="E202" s="58"/>
      <c r="F202" s="58"/>
      <c r="G202" s="61"/>
      <c r="H202" s="59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</row>
    <row r="203" spans="1:42" ht="42.75" hidden="1" customHeight="1" x14ac:dyDescent="0.25">
      <c r="A203" s="55"/>
      <c r="B203" s="56"/>
      <c r="C203" s="57"/>
      <c r="D203" s="58"/>
      <c r="E203" s="58"/>
      <c r="F203" s="58"/>
      <c r="G203" s="61"/>
      <c r="H203" s="59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</row>
    <row r="204" spans="1:42" ht="42.75" hidden="1" customHeight="1" x14ac:dyDescent="0.25">
      <c r="A204" s="55"/>
      <c r="B204" s="56"/>
      <c r="C204" s="57"/>
      <c r="D204" s="58"/>
      <c r="E204" s="58"/>
      <c r="F204" s="58"/>
      <c r="G204" s="61"/>
      <c r="H204" s="59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</row>
    <row r="205" spans="1:42" ht="42.75" hidden="1" customHeight="1" x14ac:dyDescent="0.25">
      <c r="A205" s="55"/>
      <c r="B205" s="56"/>
      <c r="C205" s="57"/>
      <c r="D205" s="58"/>
      <c r="E205" s="58"/>
      <c r="F205" s="58"/>
      <c r="G205" s="61"/>
      <c r="H205" s="59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</row>
    <row r="206" spans="1:42" ht="42.75" hidden="1" customHeight="1" x14ac:dyDescent="0.25">
      <c r="A206" s="55"/>
      <c r="B206" s="56"/>
      <c r="C206" s="57"/>
      <c r="D206" s="58"/>
      <c r="E206" s="58"/>
      <c r="F206" s="58"/>
      <c r="G206" s="61"/>
      <c r="H206" s="59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</row>
    <row r="207" spans="1:42" ht="42.75" hidden="1" customHeight="1" x14ac:dyDescent="0.25">
      <c r="A207" s="55"/>
      <c r="B207" s="56"/>
      <c r="C207" s="57"/>
      <c r="D207" s="58"/>
      <c r="E207" s="58"/>
      <c r="F207" s="58"/>
      <c r="G207" s="61"/>
      <c r="H207" s="59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</row>
    <row r="208" spans="1:42" ht="42.75" hidden="1" customHeight="1" x14ac:dyDescent="0.25">
      <c r="A208" s="55"/>
      <c r="B208" s="56"/>
      <c r="C208" s="57"/>
      <c r="D208" s="58"/>
      <c r="E208" s="58"/>
      <c r="F208" s="58"/>
      <c r="G208" s="61"/>
      <c r="H208" s="59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</row>
    <row r="209" spans="1:42" ht="42.75" hidden="1" customHeight="1" x14ac:dyDescent="0.25">
      <c r="A209" s="55"/>
      <c r="B209" s="56"/>
      <c r="C209" s="57"/>
      <c r="D209" s="58"/>
      <c r="E209" s="58"/>
      <c r="F209" s="58"/>
      <c r="G209" s="61"/>
      <c r="H209" s="59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</row>
    <row r="210" spans="1:42" ht="42.75" hidden="1" customHeight="1" x14ac:dyDescent="0.25">
      <c r="A210" s="55"/>
      <c r="B210" s="56"/>
      <c r="C210" s="57"/>
      <c r="D210" s="58"/>
      <c r="E210" s="58"/>
      <c r="F210" s="58"/>
      <c r="G210" s="61"/>
      <c r="H210" s="59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</row>
    <row r="211" spans="1:42" ht="42.75" hidden="1" customHeight="1" x14ac:dyDescent="0.25">
      <c r="A211" s="55"/>
      <c r="B211" s="56"/>
      <c r="C211" s="57"/>
      <c r="D211" s="58"/>
      <c r="E211" s="58"/>
      <c r="F211" s="58"/>
      <c r="G211" s="61"/>
      <c r="H211" s="59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</row>
    <row r="212" spans="1:42" ht="42.75" hidden="1" customHeight="1" x14ac:dyDescent="0.25">
      <c r="A212" s="55"/>
      <c r="B212" s="56"/>
      <c r="C212" s="57"/>
      <c r="D212" s="58"/>
      <c r="E212" s="58"/>
      <c r="F212" s="58"/>
      <c r="G212" s="61"/>
      <c r="H212" s="59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</row>
    <row r="213" spans="1:42" ht="42.75" hidden="1" customHeight="1" x14ac:dyDescent="0.25">
      <c r="A213" s="55"/>
      <c r="B213" s="56"/>
      <c r="C213" s="57"/>
      <c r="D213" s="58"/>
      <c r="E213" s="58"/>
      <c r="F213" s="58"/>
      <c r="G213" s="61"/>
      <c r="H213" s="59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</row>
    <row r="214" spans="1:42" ht="42.75" hidden="1" customHeight="1" x14ac:dyDescent="0.25">
      <c r="A214" s="55"/>
      <c r="B214" s="56"/>
      <c r="C214" s="57"/>
      <c r="D214" s="58"/>
      <c r="E214" s="58"/>
      <c r="F214" s="58"/>
      <c r="G214" s="61"/>
      <c r="H214" s="59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</row>
    <row r="215" spans="1:42" ht="42.75" hidden="1" customHeight="1" x14ac:dyDescent="0.25">
      <c r="A215" s="55"/>
      <c r="B215" s="56"/>
      <c r="C215" s="57"/>
      <c r="D215" s="58"/>
      <c r="E215" s="58"/>
      <c r="F215" s="58"/>
      <c r="G215" s="61"/>
      <c r="H215" s="59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</row>
    <row r="216" spans="1:42" ht="42.75" hidden="1" customHeight="1" x14ac:dyDescent="0.25">
      <c r="A216" s="55"/>
      <c r="B216" s="56"/>
      <c r="C216" s="57"/>
      <c r="D216" s="58"/>
      <c r="E216" s="58"/>
      <c r="F216" s="58"/>
      <c r="G216" s="61"/>
      <c r="H216" s="59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</row>
    <row r="217" spans="1:42" ht="42.75" hidden="1" customHeight="1" x14ac:dyDescent="0.25">
      <c r="A217" s="55"/>
      <c r="B217" s="56"/>
      <c r="C217" s="57"/>
      <c r="D217" s="58"/>
      <c r="E217" s="58"/>
      <c r="F217" s="58"/>
      <c r="G217" s="61"/>
      <c r="H217" s="59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</row>
    <row r="218" spans="1:42" ht="42.75" hidden="1" customHeight="1" x14ac:dyDescent="0.25">
      <c r="A218" s="55"/>
      <c r="B218" s="56"/>
      <c r="C218" s="57"/>
      <c r="D218" s="58"/>
      <c r="E218" s="58"/>
      <c r="F218" s="58"/>
      <c r="G218" s="61"/>
      <c r="H218" s="59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</row>
    <row r="219" spans="1:42" ht="42.75" hidden="1" customHeight="1" x14ac:dyDescent="0.25">
      <c r="A219" s="55"/>
      <c r="B219" s="56"/>
      <c r="C219" s="57"/>
      <c r="D219" s="58"/>
      <c r="E219" s="58"/>
      <c r="F219" s="58"/>
      <c r="G219" s="61"/>
      <c r="H219" s="59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</row>
    <row r="220" spans="1:42" ht="42.75" hidden="1" customHeight="1" x14ac:dyDescent="0.25">
      <c r="A220" s="55"/>
      <c r="B220" s="56"/>
      <c r="C220" s="57"/>
      <c r="D220" s="58"/>
      <c r="E220" s="58"/>
      <c r="F220" s="58"/>
      <c r="G220" s="61"/>
      <c r="H220" s="59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</row>
    <row r="221" spans="1:42" ht="42.75" hidden="1" customHeight="1" x14ac:dyDescent="0.25">
      <c r="A221" s="55"/>
      <c r="B221" s="56"/>
      <c r="C221" s="57"/>
      <c r="D221" s="58"/>
      <c r="E221" s="58"/>
      <c r="F221" s="58"/>
      <c r="G221" s="61"/>
      <c r="H221" s="59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</row>
    <row r="222" spans="1:42" ht="42.75" hidden="1" customHeight="1" x14ac:dyDescent="0.25">
      <c r="A222" s="55"/>
      <c r="B222" s="56"/>
      <c r="C222" s="57"/>
      <c r="D222" s="58"/>
      <c r="E222" s="58"/>
      <c r="F222" s="58"/>
      <c r="G222" s="61"/>
      <c r="H222" s="59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</row>
    <row r="223" spans="1:42" ht="42.75" hidden="1" customHeight="1" x14ac:dyDescent="0.25">
      <c r="A223" s="55"/>
      <c r="B223" s="56"/>
      <c r="C223" s="57"/>
      <c r="D223" s="58"/>
      <c r="E223" s="58"/>
      <c r="F223" s="58"/>
      <c r="G223" s="61"/>
      <c r="H223" s="59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</row>
    <row r="224" spans="1:42" ht="42.75" hidden="1" customHeight="1" x14ac:dyDescent="0.25">
      <c r="A224" s="55"/>
      <c r="B224" s="56"/>
      <c r="C224" s="57"/>
      <c r="D224" s="58"/>
      <c r="E224" s="58"/>
      <c r="F224" s="58"/>
      <c r="G224" s="61"/>
      <c r="H224" s="59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</row>
    <row r="225" spans="1:42" ht="42.75" hidden="1" customHeight="1" x14ac:dyDescent="0.25">
      <c r="A225" s="55"/>
      <c r="B225" s="56"/>
      <c r="C225" s="57"/>
      <c r="D225" s="58"/>
      <c r="E225" s="58"/>
      <c r="F225" s="58"/>
      <c r="G225" s="61"/>
      <c r="H225" s="59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</row>
    <row r="226" spans="1:42" ht="42.75" hidden="1" customHeight="1" x14ac:dyDescent="0.25">
      <c r="A226" s="55"/>
      <c r="B226" s="56"/>
      <c r="C226" s="57"/>
      <c r="D226" s="58"/>
      <c r="E226" s="58"/>
      <c r="F226" s="58"/>
      <c r="G226" s="61"/>
      <c r="H226" s="59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</row>
    <row r="227" spans="1:42" ht="42.75" hidden="1" customHeight="1" x14ac:dyDescent="0.25">
      <c r="A227" s="55"/>
      <c r="B227" s="56"/>
      <c r="C227" s="57"/>
      <c r="D227" s="58"/>
      <c r="E227" s="58"/>
      <c r="F227" s="58"/>
      <c r="G227" s="61"/>
      <c r="H227" s="59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</row>
    <row r="228" spans="1:42" ht="42.75" hidden="1" customHeight="1" x14ac:dyDescent="0.25">
      <c r="A228" s="55"/>
      <c r="B228" s="56"/>
      <c r="C228" s="57"/>
      <c r="D228" s="58"/>
      <c r="E228" s="58"/>
      <c r="F228" s="58"/>
      <c r="G228" s="61"/>
      <c r="H228" s="59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</row>
    <row r="229" spans="1:42" ht="42.75" hidden="1" customHeight="1" x14ac:dyDescent="0.25">
      <c r="A229" s="55"/>
      <c r="B229" s="56"/>
      <c r="C229" s="57"/>
      <c r="D229" s="58"/>
      <c r="E229" s="58"/>
      <c r="F229" s="58"/>
      <c r="G229" s="61"/>
      <c r="H229" s="59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</row>
    <row r="230" spans="1:42" ht="42.75" hidden="1" customHeight="1" x14ac:dyDescent="0.25">
      <c r="A230" s="55"/>
      <c r="B230" s="56"/>
      <c r="C230" s="57"/>
      <c r="D230" s="58"/>
      <c r="E230" s="58"/>
      <c r="F230" s="58"/>
      <c r="G230" s="61"/>
      <c r="H230" s="59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</row>
    <row r="231" spans="1:42" ht="42.75" hidden="1" customHeight="1" x14ac:dyDescent="0.25">
      <c r="A231" s="55"/>
      <c r="B231" s="56"/>
      <c r="C231" s="57"/>
      <c r="D231" s="58"/>
      <c r="E231" s="58"/>
      <c r="F231" s="58"/>
      <c r="G231" s="61"/>
      <c r="H231" s="59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</row>
    <row r="232" spans="1:42" ht="42.75" hidden="1" customHeight="1" x14ac:dyDescent="0.25">
      <c r="A232" s="55"/>
      <c r="B232" s="56"/>
      <c r="C232" s="57"/>
      <c r="D232" s="58"/>
      <c r="E232" s="58"/>
      <c r="F232" s="58"/>
      <c r="G232" s="61"/>
      <c r="H232" s="59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</row>
    <row r="233" spans="1:42" ht="42.75" hidden="1" customHeight="1" x14ac:dyDescent="0.25">
      <c r="A233" s="55"/>
      <c r="B233" s="56"/>
      <c r="C233" s="57"/>
      <c r="D233" s="58"/>
      <c r="E233" s="58"/>
      <c r="F233" s="58"/>
      <c r="G233" s="61"/>
      <c r="H233" s="59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</row>
    <row r="234" spans="1:42" ht="42.75" hidden="1" customHeight="1" x14ac:dyDescent="0.25">
      <c r="A234" s="55"/>
      <c r="B234" s="56"/>
      <c r="C234" s="57"/>
      <c r="D234" s="58"/>
      <c r="E234" s="58"/>
      <c r="F234" s="58"/>
      <c r="G234" s="61"/>
      <c r="H234" s="59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</row>
    <row r="235" spans="1:42" ht="42.75" hidden="1" customHeight="1" x14ac:dyDescent="0.25">
      <c r="A235" s="55"/>
      <c r="B235" s="56"/>
      <c r="C235" s="57"/>
      <c r="D235" s="58"/>
      <c r="E235" s="58"/>
      <c r="F235" s="58"/>
      <c r="G235" s="61"/>
      <c r="H235" s="59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</row>
    <row r="236" spans="1:42" ht="42.75" hidden="1" customHeight="1" x14ac:dyDescent="0.25">
      <c r="A236" s="55"/>
      <c r="B236" s="56"/>
      <c r="C236" s="57"/>
      <c r="D236" s="58"/>
      <c r="E236" s="58"/>
      <c r="F236" s="58"/>
      <c r="G236" s="61"/>
      <c r="H236" s="59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</row>
    <row r="237" spans="1:42" ht="42.75" hidden="1" customHeight="1" x14ac:dyDescent="0.25">
      <c r="A237" s="55"/>
      <c r="B237" s="56"/>
      <c r="C237" s="57"/>
      <c r="D237" s="58"/>
      <c r="E237" s="58"/>
      <c r="F237" s="58"/>
      <c r="G237" s="61"/>
      <c r="H237" s="59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</row>
    <row r="238" spans="1:42" ht="42.75" hidden="1" customHeight="1" x14ac:dyDescent="0.25">
      <c r="A238" s="55"/>
      <c r="B238" s="56"/>
      <c r="C238" s="57"/>
      <c r="D238" s="58"/>
      <c r="E238" s="58"/>
      <c r="F238" s="58"/>
      <c r="G238" s="61"/>
      <c r="H238" s="59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</row>
    <row r="239" spans="1:42" ht="42.75" hidden="1" customHeight="1" x14ac:dyDescent="0.25">
      <c r="A239" s="55"/>
      <c r="B239" s="56"/>
      <c r="C239" s="57"/>
      <c r="D239" s="58"/>
      <c r="E239" s="58"/>
      <c r="F239" s="58"/>
      <c r="G239" s="61"/>
      <c r="H239" s="59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</row>
    <row r="240" spans="1:42" ht="42.75" hidden="1" customHeight="1" x14ac:dyDescent="0.25">
      <c r="A240" s="55"/>
      <c r="B240" s="56"/>
      <c r="C240" s="57"/>
      <c r="D240" s="58"/>
      <c r="E240" s="58"/>
      <c r="F240" s="58"/>
      <c r="G240" s="61"/>
      <c r="H240" s="59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</row>
    <row r="241" spans="1:42" ht="42.75" hidden="1" customHeight="1" x14ac:dyDescent="0.25">
      <c r="A241" s="55"/>
      <c r="B241" s="56"/>
      <c r="C241" s="57"/>
      <c r="D241" s="58"/>
      <c r="E241" s="58"/>
      <c r="F241" s="58"/>
      <c r="G241" s="61"/>
      <c r="H241" s="59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</row>
    <row r="242" spans="1:42" ht="42.75" hidden="1" customHeight="1" x14ac:dyDescent="0.25">
      <c r="A242" s="55"/>
      <c r="B242" s="56"/>
      <c r="C242" s="57"/>
      <c r="D242" s="58"/>
      <c r="E242" s="58"/>
      <c r="F242" s="58"/>
      <c r="G242" s="61"/>
      <c r="H242" s="59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</row>
    <row r="243" spans="1:42" ht="42.75" hidden="1" customHeight="1" x14ac:dyDescent="0.25">
      <c r="A243" s="55"/>
      <c r="B243" s="56"/>
      <c r="C243" s="57"/>
      <c r="D243" s="58"/>
      <c r="E243" s="58"/>
      <c r="F243" s="58"/>
      <c r="G243" s="61"/>
      <c r="H243" s="59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</row>
    <row r="244" spans="1:42" ht="42.75" hidden="1" customHeight="1" x14ac:dyDescent="0.25">
      <c r="A244" s="55"/>
      <c r="B244" s="56"/>
      <c r="C244" s="57"/>
      <c r="D244" s="58"/>
      <c r="E244" s="58"/>
      <c r="F244" s="58"/>
      <c r="G244" s="61"/>
      <c r="H244" s="59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</row>
    <row r="245" spans="1:42" ht="42.75" hidden="1" customHeight="1" x14ac:dyDescent="0.25">
      <c r="A245" s="55"/>
      <c r="B245" s="56"/>
      <c r="C245" s="57"/>
      <c r="D245" s="58"/>
      <c r="E245" s="58"/>
      <c r="F245" s="58"/>
      <c r="G245" s="61"/>
      <c r="H245" s="59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</row>
    <row r="246" spans="1:42" ht="42.75" hidden="1" customHeight="1" x14ac:dyDescent="0.25">
      <c r="A246" s="55"/>
      <c r="B246" s="56"/>
      <c r="C246" s="57"/>
      <c r="D246" s="58"/>
      <c r="E246" s="58"/>
      <c r="F246" s="58"/>
      <c r="G246" s="61"/>
      <c r="H246" s="59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</row>
    <row r="247" spans="1:42" ht="42.75" hidden="1" customHeight="1" x14ac:dyDescent="0.25">
      <c r="A247" s="55"/>
      <c r="B247" s="56"/>
      <c r="C247" s="57"/>
      <c r="D247" s="58"/>
      <c r="E247" s="58"/>
      <c r="F247" s="58"/>
      <c r="G247" s="61"/>
      <c r="H247" s="59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</row>
    <row r="248" spans="1:42" ht="42.75" hidden="1" customHeight="1" x14ac:dyDescent="0.25">
      <c r="A248" s="55"/>
      <c r="B248" s="56"/>
      <c r="C248" s="57"/>
      <c r="D248" s="58"/>
      <c r="E248" s="58"/>
      <c r="F248" s="58"/>
      <c r="G248" s="61"/>
      <c r="H248" s="59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</row>
    <row r="249" spans="1:42" ht="42.75" hidden="1" customHeight="1" x14ac:dyDescent="0.25">
      <c r="A249" s="55"/>
      <c r="B249" s="56"/>
      <c r="C249" s="57"/>
      <c r="D249" s="58"/>
      <c r="E249" s="58"/>
      <c r="F249" s="58"/>
      <c r="G249" s="61"/>
      <c r="H249" s="59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</row>
    <row r="250" spans="1:42" ht="42.75" hidden="1" customHeight="1" x14ac:dyDescent="0.25">
      <c r="A250" s="55"/>
      <c r="B250" s="56"/>
      <c r="C250" s="57"/>
      <c r="D250" s="58"/>
      <c r="E250" s="58"/>
      <c r="F250" s="58"/>
      <c r="G250" s="61"/>
      <c r="H250" s="59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</row>
    <row r="251" spans="1:42" ht="42.75" hidden="1" customHeight="1" x14ac:dyDescent="0.25">
      <c r="A251" s="55"/>
      <c r="B251" s="56"/>
      <c r="C251" s="57"/>
      <c r="D251" s="58"/>
      <c r="E251" s="58"/>
      <c r="F251" s="58"/>
      <c r="G251" s="61"/>
      <c r="H251" s="59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</row>
    <row r="252" spans="1:42" ht="42.75" hidden="1" customHeight="1" x14ac:dyDescent="0.25">
      <c r="A252" s="55"/>
      <c r="B252" s="56"/>
      <c r="C252" s="57"/>
      <c r="D252" s="58"/>
      <c r="E252" s="58"/>
      <c r="F252" s="58"/>
      <c r="G252" s="61"/>
      <c r="H252" s="59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</row>
    <row r="253" spans="1:42" ht="42.75" hidden="1" customHeight="1" x14ac:dyDescent="0.25">
      <c r="A253" s="55"/>
      <c r="B253" s="56"/>
      <c r="C253" s="57"/>
      <c r="D253" s="58"/>
      <c r="E253" s="58"/>
      <c r="F253" s="58"/>
      <c r="G253" s="61"/>
      <c r="H253" s="59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</row>
    <row r="254" spans="1:42" ht="42.75" hidden="1" customHeight="1" x14ac:dyDescent="0.25">
      <c r="A254" s="55"/>
      <c r="B254" s="56"/>
      <c r="C254" s="57"/>
      <c r="D254" s="58"/>
      <c r="E254" s="58"/>
      <c r="F254" s="58"/>
      <c r="G254" s="61"/>
      <c r="H254" s="59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</row>
    <row r="255" spans="1:42" ht="42.75" hidden="1" customHeight="1" x14ac:dyDescent="0.25">
      <c r="A255" s="55"/>
      <c r="B255" s="56"/>
      <c r="C255" s="57"/>
      <c r="D255" s="58"/>
      <c r="E255" s="58"/>
      <c r="F255" s="58"/>
      <c r="G255" s="61"/>
      <c r="H255" s="59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</row>
    <row r="256" spans="1:42" ht="42.75" hidden="1" customHeight="1" x14ac:dyDescent="0.25">
      <c r="A256" s="55"/>
      <c r="B256" s="56"/>
      <c r="C256" s="57"/>
      <c r="D256" s="58"/>
      <c r="E256" s="58"/>
      <c r="F256" s="58"/>
      <c r="G256" s="61"/>
      <c r="H256" s="59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</row>
    <row r="257" spans="1:42" ht="42.75" hidden="1" customHeight="1" x14ac:dyDescent="0.25">
      <c r="A257" s="55"/>
      <c r="B257" s="56"/>
      <c r="C257" s="57"/>
      <c r="D257" s="58"/>
      <c r="E257" s="58"/>
      <c r="F257" s="58"/>
      <c r="G257" s="61"/>
      <c r="H257" s="59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</row>
    <row r="258" spans="1:42" ht="42.75" hidden="1" customHeight="1" x14ac:dyDescent="0.25">
      <c r="A258" s="55"/>
      <c r="B258" s="56"/>
      <c r="C258" s="57"/>
      <c r="D258" s="58"/>
      <c r="E258" s="58"/>
      <c r="F258" s="58"/>
      <c r="G258" s="61"/>
      <c r="H258" s="59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</row>
    <row r="259" spans="1:42" ht="42.75" hidden="1" customHeight="1" x14ac:dyDescent="0.25">
      <c r="A259" s="55"/>
      <c r="B259" s="56"/>
      <c r="C259" s="57"/>
      <c r="D259" s="58"/>
      <c r="E259" s="58"/>
      <c r="F259" s="58"/>
      <c r="G259" s="61"/>
      <c r="H259" s="59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</row>
    <row r="260" spans="1:42" ht="42.75" hidden="1" customHeight="1" x14ac:dyDescent="0.25">
      <c r="A260" s="55"/>
      <c r="B260" s="56"/>
      <c r="C260" s="57"/>
      <c r="D260" s="58"/>
      <c r="E260" s="58"/>
      <c r="F260" s="58"/>
      <c r="G260" s="61"/>
      <c r="H260" s="59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</row>
    <row r="261" spans="1:42" ht="42.75" hidden="1" customHeight="1" x14ac:dyDescent="0.25">
      <c r="A261" s="55"/>
      <c r="B261" s="56"/>
      <c r="C261" s="57"/>
      <c r="D261" s="58"/>
      <c r="E261" s="58"/>
      <c r="F261" s="58"/>
      <c r="G261" s="61"/>
      <c r="H261" s="59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</row>
    <row r="262" spans="1:42" ht="42.75" hidden="1" customHeight="1" x14ac:dyDescent="0.25">
      <c r="A262" s="55"/>
      <c r="B262" s="56"/>
      <c r="C262" s="57"/>
      <c r="D262" s="58"/>
      <c r="E262" s="58"/>
      <c r="F262" s="58"/>
      <c r="G262" s="61"/>
      <c r="H262" s="59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</row>
    <row r="263" spans="1:42" ht="42.75" hidden="1" customHeight="1" x14ac:dyDescent="0.25">
      <c r="A263" s="55"/>
      <c r="B263" s="56"/>
      <c r="C263" s="57"/>
      <c r="D263" s="58"/>
      <c r="E263" s="58"/>
      <c r="F263" s="58"/>
      <c r="G263" s="61"/>
      <c r="H263" s="59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</row>
    <row r="264" spans="1:42" ht="42.75" hidden="1" customHeight="1" x14ac:dyDescent="0.25">
      <c r="A264" s="55"/>
      <c r="B264" s="56"/>
      <c r="C264" s="57"/>
      <c r="D264" s="58"/>
      <c r="E264" s="58"/>
      <c r="F264" s="58"/>
      <c r="G264" s="61"/>
      <c r="H264" s="59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</row>
    <row r="265" spans="1:42" ht="42.75" hidden="1" customHeight="1" x14ac:dyDescent="0.25">
      <c r="A265" s="55"/>
      <c r="B265" s="56"/>
      <c r="C265" s="57"/>
      <c r="D265" s="58"/>
      <c r="E265" s="58"/>
      <c r="F265" s="58"/>
      <c r="G265" s="61"/>
      <c r="H265" s="59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</row>
    <row r="266" spans="1:42" ht="42.75" hidden="1" customHeight="1" x14ac:dyDescent="0.25">
      <c r="A266" s="55"/>
      <c r="B266" s="56"/>
      <c r="C266" s="57"/>
      <c r="D266" s="58"/>
      <c r="E266" s="58"/>
      <c r="F266" s="58"/>
      <c r="G266" s="61"/>
      <c r="H266" s="59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</row>
    <row r="267" spans="1:42" ht="42.75" hidden="1" customHeight="1" x14ac:dyDescent="0.25">
      <c r="A267" s="55"/>
      <c r="B267" s="56"/>
      <c r="C267" s="57"/>
      <c r="D267" s="58"/>
      <c r="E267" s="58"/>
      <c r="F267" s="58"/>
      <c r="G267" s="61"/>
      <c r="H267" s="59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</row>
    <row r="268" spans="1:42" ht="42.75" hidden="1" customHeight="1" x14ac:dyDescent="0.25">
      <c r="A268" s="55"/>
      <c r="B268" s="56"/>
      <c r="C268" s="57"/>
      <c r="D268" s="58"/>
      <c r="E268" s="58"/>
      <c r="F268" s="58"/>
      <c r="G268" s="61"/>
      <c r="H268" s="59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</row>
    <row r="269" spans="1:42" ht="42.75" hidden="1" customHeight="1" x14ac:dyDescent="0.25">
      <c r="A269" s="55"/>
      <c r="B269" s="56"/>
      <c r="C269" s="57"/>
      <c r="D269" s="58"/>
      <c r="E269" s="58"/>
      <c r="F269" s="58"/>
      <c r="G269" s="61"/>
      <c r="H269" s="59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</row>
    <row r="270" spans="1:42" ht="42.75" hidden="1" customHeight="1" x14ac:dyDescent="0.25">
      <c r="A270" s="55"/>
      <c r="B270" s="56"/>
      <c r="C270" s="57"/>
      <c r="D270" s="58"/>
      <c r="E270" s="58"/>
      <c r="F270" s="58"/>
      <c r="G270" s="61"/>
      <c r="H270" s="59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</row>
    <row r="271" spans="1:42" ht="42.75" hidden="1" customHeight="1" x14ac:dyDescent="0.25">
      <c r="A271" s="55"/>
      <c r="B271" s="56"/>
      <c r="C271" s="57"/>
      <c r="D271" s="58"/>
      <c r="E271" s="58"/>
      <c r="F271" s="58"/>
      <c r="G271" s="61"/>
      <c r="H271" s="59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</row>
    <row r="272" spans="1:42" ht="42.75" hidden="1" customHeight="1" x14ac:dyDescent="0.25">
      <c r="A272" s="55"/>
      <c r="B272" s="56"/>
      <c r="C272" s="57"/>
      <c r="D272" s="58"/>
      <c r="E272" s="58"/>
      <c r="F272" s="58"/>
      <c r="G272" s="61"/>
      <c r="H272" s="59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</row>
    <row r="273" spans="1:42" ht="42.75" hidden="1" customHeight="1" x14ac:dyDescent="0.25">
      <c r="A273" s="55"/>
      <c r="B273" s="56"/>
      <c r="C273" s="57"/>
      <c r="D273" s="58"/>
      <c r="E273" s="58"/>
      <c r="F273" s="58"/>
      <c r="G273" s="61"/>
      <c r="H273" s="59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</row>
    <row r="274" spans="1:42" ht="42.75" hidden="1" customHeight="1" x14ac:dyDescent="0.25">
      <c r="A274" s="55"/>
      <c r="B274" s="56"/>
      <c r="C274" s="57"/>
      <c r="D274" s="58"/>
      <c r="E274" s="58"/>
      <c r="F274" s="58"/>
      <c r="G274" s="61"/>
      <c r="H274" s="59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</row>
    <row r="275" spans="1:42" ht="42.75" hidden="1" customHeight="1" x14ac:dyDescent="0.25">
      <c r="A275" s="55"/>
      <c r="B275" s="56"/>
      <c r="C275" s="57"/>
      <c r="D275" s="58"/>
      <c r="E275" s="58"/>
      <c r="F275" s="58"/>
      <c r="G275" s="61"/>
      <c r="H275" s="59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</row>
    <row r="276" spans="1:42" ht="42.75" hidden="1" customHeight="1" x14ac:dyDescent="0.25">
      <c r="A276" s="55"/>
      <c r="B276" s="56"/>
      <c r="C276" s="57"/>
      <c r="D276" s="58"/>
      <c r="E276" s="58"/>
      <c r="F276" s="58"/>
      <c r="G276" s="61"/>
      <c r="H276" s="59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</row>
    <row r="277" spans="1:42" ht="42.75" hidden="1" customHeight="1" x14ac:dyDescent="0.25">
      <c r="A277" s="55"/>
      <c r="B277" s="56"/>
      <c r="C277" s="57"/>
      <c r="D277" s="58"/>
      <c r="E277" s="58"/>
      <c r="F277" s="58"/>
      <c r="G277" s="61"/>
      <c r="H277" s="59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</row>
    <row r="278" spans="1:42" ht="42.75" hidden="1" customHeight="1" x14ac:dyDescent="0.25">
      <c r="A278" s="55"/>
      <c r="B278" s="56"/>
      <c r="C278" s="57"/>
      <c r="D278" s="58"/>
      <c r="E278" s="58"/>
      <c r="F278" s="58"/>
      <c r="G278" s="61"/>
      <c r="H278" s="59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</row>
    <row r="279" spans="1:42" ht="42.75" hidden="1" customHeight="1" x14ac:dyDescent="0.25">
      <c r="A279" s="55"/>
      <c r="B279" s="56"/>
      <c r="C279" s="57"/>
      <c r="D279" s="58"/>
      <c r="E279" s="58"/>
      <c r="F279" s="58"/>
      <c r="G279" s="61"/>
      <c r="H279" s="59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</row>
    <row r="280" spans="1:42" ht="42.75" hidden="1" customHeight="1" x14ac:dyDescent="0.25">
      <c r="A280" s="55"/>
      <c r="B280" s="56"/>
      <c r="C280" s="57"/>
      <c r="D280" s="58"/>
      <c r="E280" s="58"/>
      <c r="F280" s="58"/>
      <c r="G280" s="61"/>
      <c r="H280" s="59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</row>
    <row r="281" spans="1:42" ht="42.75" hidden="1" customHeight="1" x14ac:dyDescent="0.25">
      <c r="A281" s="55"/>
      <c r="B281" s="56"/>
      <c r="C281" s="57"/>
      <c r="D281" s="58"/>
      <c r="E281" s="58"/>
      <c r="F281" s="58"/>
      <c r="G281" s="61"/>
      <c r="H281" s="59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</row>
    <row r="282" spans="1:42" ht="42.75" hidden="1" customHeight="1" x14ac:dyDescent="0.25">
      <c r="A282" s="55"/>
      <c r="B282" s="56"/>
      <c r="C282" s="57"/>
      <c r="D282" s="58"/>
      <c r="E282" s="58"/>
      <c r="F282" s="58"/>
      <c r="G282" s="61"/>
      <c r="H282" s="59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</row>
    <row r="283" spans="1:42" ht="42.75" hidden="1" customHeight="1" x14ac:dyDescent="0.25">
      <c r="A283" s="55"/>
      <c r="B283" s="56"/>
      <c r="C283" s="57"/>
      <c r="D283" s="58"/>
      <c r="E283" s="58"/>
      <c r="F283" s="58"/>
      <c r="G283" s="61"/>
      <c r="H283" s="59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</row>
    <row r="284" spans="1:42" ht="42.75" hidden="1" customHeight="1" x14ac:dyDescent="0.25">
      <c r="A284" s="55"/>
      <c r="B284" s="56"/>
      <c r="C284" s="57"/>
      <c r="D284" s="58"/>
      <c r="E284" s="58"/>
      <c r="F284" s="58"/>
      <c r="G284" s="61"/>
      <c r="H284" s="59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</row>
    <row r="285" spans="1:42" ht="42.75" hidden="1" customHeight="1" x14ac:dyDescent="0.25">
      <c r="A285" s="55"/>
      <c r="B285" s="56"/>
      <c r="C285" s="57"/>
      <c r="D285" s="58"/>
      <c r="E285" s="58"/>
      <c r="F285" s="58"/>
      <c r="G285" s="61"/>
      <c r="H285" s="59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</row>
    <row r="286" spans="1:42" ht="42.75" hidden="1" customHeight="1" x14ac:dyDescent="0.25">
      <c r="A286" s="55"/>
      <c r="B286" s="56"/>
      <c r="C286" s="57"/>
      <c r="D286" s="58"/>
      <c r="E286" s="58"/>
      <c r="F286" s="58"/>
      <c r="G286" s="61"/>
      <c r="H286" s="59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</row>
    <row r="287" spans="1:42" ht="42.75" hidden="1" customHeight="1" x14ac:dyDescent="0.25">
      <c r="A287" s="55"/>
      <c r="B287" s="56"/>
      <c r="C287" s="57"/>
      <c r="D287" s="58"/>
      <c r="E287" s="58"/>
      <c r="F287" s="58"/>
      <c r="G287" s="61"/>
      <c r="H287" s="59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</row>
    <row r="288" spans="1:42" ht="42.75" hidden="1" customHeight="1" x14ac:dyDescent="0.25">
      <c r="A288" s="55"/>
      <c r="B288" s="56"/>
      <c r="C288" s="57"/>
      <c r="D288" s="58"/>
      <c r="E288" s="58"/>
      <c r="F288" s="58"/>
      <c r="G288" s="61"/>
      <c r="H288" s="59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</row>
    <row r="289" spans="1:42" ht="42.75" hidden="1" customHeight="1" x14ac:dyDescent="0.25">
      <c r="A289" s="55"/>
      <c r="B289" s="56"/>
      <c r="C289" s="57"/>
      <c r="D289" s="58"/>
      <c r="E289" s="58"/>
      <c r="F289" s="58"/>
      <c r="G289" s="61"/>
      <c r="H289" s="59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</row>
    <row r="290" spans="1:42" ht="42.75" hidden="1" customHeight="1" x14ac:dyDescent="0.25">
      <c r="A290" s="55"/>
      <c r="B290" s="56"/>
      <c r="C290" s="57"/>
      <c r="D290" s="58"/>
      <c r="E290" s="58"/>
      <c r="F290" s="58"/>
      <c r="G290" s="61"/>
      <c r="H290" s="59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</row>
    <row r="291" spans="1:42" ht="42.75" hidden="1" customHeight="1" x14ac:dyDescent="0.25">
      <c r="A291" s="55"/>
      <c r="B291" s="56"/>
      <c r="C291" s="57"/>
      <c r="D291" s="58"/>
      <c r="E291" s="58"/>
      <c r="F291" s="58"/>
      <c r="G291" s="61"/>
      <c r="H291" s="59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</row>
    <row r="292" spans="1:42" ht="42.75" hidden="1" customHeight="1" x14ac:dyDescent="0.25">
      <c r="A292" s="55"/>
      <c r="B292" s="56"/>
      <c r="C292" s="57"/>
      <c r="D292" s="58"/>
      <c r="E292" s="58"/>
      <c r="F292" s="58"/>
      <c r="G292" s="61"/>
      <c r="H292" s="59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</row>
    <row r="293" spans="1:42" ht="42.75" hidden="1" customHeight="1" x14ac:dyDescent="0.25">
      <c r="A293" s="55"/>
      <c r="B293" s="56"/>
      <c r="C293" s="57"/>
      <c r="D293" s="58"/>
      <c r="E293" s="58"/>
      <c r="F293" s="58"/>
      <c r="G293" s="61"/>
      <c r="H293" s="59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</row>
    <row r="294" spans="1:42" ht="42.75" hidden="1" customHeight="1" x14ac:dyDescent="0.25">
      <c r="A294" s="55"/>
      <c r="B294" s="56"/>
      <c r="C294" s="57"/>
      <c r="D294" s="58"/>
      <c r="E294" s="58"/>
      <c r="F294" s="58"/>
      <c r="G294" s="61"/>
      <c r="H294" s="59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</row>
    <row r="295" spans="1:42" ht="42.75" hidden="1" customHeight="1" x14ac:dyDescent="0.25">
      <c r="A295" s="55"/>
      <c r="B295" s="56"/>
      <c r="C295" s="57"/>
      <c r="D295" s="58"/>
      <c r="E295" s="58"/>
      <c r="F295" s="58"/>
      <c r="G295" s="61"/>
      <c r="H295" s="59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</row>
    <row r="296" spans="1:42" ht="42.75" hidden="1" customHeight="1" x14ac:dyDescent="0.25">
      <c r="A296" s="55"/>
      <c r="B296" s="56"/>
      <c r="C296" s="57"/>
      <c r="D296" s="58"/>
      <c r="E296" s="58"/>
      <c r="F296" s="58"/>
      <c r="G296" s="61"/>
      <c r="H296" s="59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</row>
    <row r="297" spans="1:42" ht="42.75" hidden="1" customHeight="1" x14ac:dyDescent="0.25">
      <c r="A297" s="55"/>
      <c r="B297" s="56"/>
      <c r="C297" s="57"/>
      <c r="D297" s="58"/>
      <c r="E297" s="58"/>
      <c r="F297" s="58"/>
      <c r="G297" s="61"/>
      <c r="H297" s="59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</row>
    <row r="298" spans="1:42" ht="42.75" hidden="1" customHeight="1" x14ac:dyDescent="0.25">
      <c r="A298" s="55"/>
      <c r="B298" s="56"/>
      <c r="C298" s="57"/>
      <c r="D298" s="58"/>
      <c r="E298" s="58"/>
      <c r="F298" s="58"/>
      <c r="G298" s="61"/>
      <c r="H298" s="59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</row>
    <row r="299" spans="1:42" ht="42.75" hidden="1" customHeight="1" x14ac:dyDescent="0.25">
      <c r="A299" s="55"/>
      <c r="B299" s="56"/>
      <c r="C299" s="57"/>
      <c r="D299" s="58"/>
      <c r="E299" s="58"/>
      <c r="F299" s="58"/>
      <c r="G299" s="61"/>
      <c r="H299" s="59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</row>
    <row r="300" spans="1:42" ht="42.75" hidden="1" customHeight="1" x14ac:dyDescent="0.25">
      <c r="A300" s="55"/>
      <c r="B300" s="56"/>
      <c r="C300" s="57"/>
      <c r="D300" s="58"/>
      <c r="E300" s="58"/>
      <c r="F300" s="58"/>
      <c r="G300" s="61"/>
      <c r="H300" s="59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</row>
    <row r="301" spans="1:42" ht="42.75" hidden="1" customHeight="1" x14ac:dyDescent="0.25">
      <c r="A301" s="55"/>
      <c r="B301" s="56"/>
      <c r="C301" s="57"/>
      <c r="D301" s="58"/>
      <c r="E301" s="58"/>
      <c r="F301" s="58"/>
      <c r="G301" s="61"/>
      <c r="H301" s="59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</row>
    <row r="302" spans="1:42" ht="42.75" hidden="1" customHeight="1" x14ac:dyDescent="0.25">
      <c r="A302" s="55"/>
      <c r="B302" s="56"/>
      <c r="C302" s="57"/>
      <c r="D302" s="58"/>
      <c r="E302" s="58"/>
      <c r="F302" s="58"/>
      <c r="G302" s="61"/>
      <c r="H302" s="59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</row>
    <row r="303" spans="1:42" ht="42.75" hidden="1" customHeight="1" x14ac:dyDescent="0.25">
      <c r="A303" s="55"/>
      <c r="B303" s="56"/>
      <c r="C303" s="57"/>
      <c r="D303" s="58"/>
      <c r="E303" s="58"/>
      <c r="F303" s="58"/>
      <c r="G303" s="61"/>
      <c r="H303" s="59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</row>
    <row r="304" spans="1:42" ht="42.75" hidden="1" customHeight="1" x14ac:dyDescent="0.25">
      <c r="A304" s="55"/>
      <c r="B304" s="56"/>
      <c r="C304" s="57"/>
      <c r="D304" s="58"/>
      <c r="E304" s="58"/>
      <c r="F304" s="58"/>
      <c r="G304" s="61"/>
      <c r="H304" s="59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</row>
    <row r="305" spans="1:42" ht="42.75" hidden="1" customHeight="1" x14ac:dyDescent="0.25">
      <c r="A305" s="55"/>
      <c r="B305" s="56"/>
      <c r="C305" s="57"/>
      <c r="D305" s="58"/>
      <c r="E305" s="58"/>
      <c r="F305" s="58"/>
      <c r="G305" s="61"/>
      <c r="H305" s="59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</row>
    <row r="306" spans="1:42" ht="42.75" hidden="1" customHeight="1" x14ac:dyDescent="0.25">
      <c r="A306" s="55"/>
      <c r="B306" s="56"/>
      <c r="C306" s="57"/>
      <c r="D306" s="58"/>
      <c r="E306" s="58"/>
      <c r="F306" s="58"/>
      <c r="G306" s="61"/>
      <c r="H306" s="59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</row>
    <row r="307" spans="1:42" ht="42.75" hidden="1" customHeight="1" x14ac:dyDescent="0.25">
      <c r="A307" s="55"/>
      <c r="B307" s="56"/>
      <c r="C307" s="57"/>
      <c r="D307" s="58"/>
      <c r="E307" s="58"/>
      <c r="F307" s="58"/>
      <c r="G307" s="61"/>
      <c r="H307" s="59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</row>
    <row r="308" spans="1:42" ht="42.75" hidden="1" customHeight="1" x14ac:dyDescent="0.25">
      <c r="A308" s="55"/>
      <c r="B308" s="56"/>
      <c r="C308" s="57"/>
      <c r="D308" s="58"/>
      <c r="E308" s="58"/>
      <c r="F308" s="58"/>
      <c r="G308" s="61"/>
      <c r="H308" s="59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</row>
    <row r="309" spans="1:42" ht="42.75" hidden="1" customHeight="1" x14ac:dyDescent="0.25">
      <c r="A309" s="55"/>
      <c r="B309" s="56"/>
      <c r="C309" s="57"/>
      <c r="D309" s="58"/>
      <c r="E309" s="58"/>
      <c r="F309" s="58"/>
      <c r="G309" s="61"/>
      <c r="H309" s="59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</row>
    <row r="310" spans="1:42" ht="42.75" hidden="1" customHeight="1" x14ac:dyDescent="0.25">
      <c r="A310" s="55"/>
      <c r="B310" s="56"/>
      <c r="C310" s="57"/>
      <c r="D310" s="58"/>
      <c r="E310" s="58"/>
      <c r="F310" s="58"/>
      <c r="G310" s="61"/>
      <c r="H310" s="59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</row>
    <row r="311" spans="1:42" ht="42.75" hidden="1" customHeight="1" x14ac:dyDescent="0.25">
      <c r="A311" s="55"/>
      <c r="B311" s="56"/>
      <c r="C311" s="57"/>
      <c r="D311" s="58"/>
      <c r="E311" s="58"/>
      <c r="F311" s="58"/>
      <c r="G311" s="61"/>
      <c r="H311" s="59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</row>
    <row r="312" spans="1:42" ht="42.75" hidden="1" customHeight="1" x14ac:dyDescent="0.25">
      <c r="A312" s="55"/>
      <c r="B312" s="56"/>
      <c r="C312" s="57"/>
      <c r="D312" s="58"/>
      <c r="E312" s="58"/>
      <c r="F312" s="58"/>
      <c r="G312" s="61"/>
      <c r="H312" s="59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</row>
    <row r="313" spans="1:42" ht="42.75" hidden="1" customHeight="1" x14ac:dyDescent="0.25">
      <c r="A313" s="55"/>
      <c r="B313" s="56"/>
      <c r="C313" s="57"/>
      <c r="D313" s="58"/>
      <c r="E313" s="58"/>
      <c r="F313" s="58"/>
      <c r="G313" s="61"/>
      <c r="H313" s="59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</row>
    <row r="314" spans="1:42" ht="42.75" hidden="1" customHeight="1" x14ac:dyDescent="0.25">
      <c r="A314" s="55"/>
      <c r="B314" s="56"/>
      <c r="C314" s="57"/>
      <c r="D314" s="58"/>
      <c r="E314" s="58"/>
      <c r="F314" s="58"/>
      <c r="G314" s="61"/>
      <c r="H314" s="59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</row>
    <row r="315" spans="1:42" ht="42.75" hidden="1" customHeight="1" x14ac:dyDescent="0.25">
      <c r="A315" s="55"/>
      <c r="B315" s="56"/>
      <c r="C315" s="57"/>
      <c r="D315" s="58"/>
      <c r="E315" s="58"/>
      <c r="F315" s="58"/>
      <c r="G315" s="61"/>
      <c r="H315" s="59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</row>
    <row r="316" spans="1:42" ht="42.75" hidden="1" customHeight="1" x14ac:dyDescent="0.25">
      <c r="A316" s="55"/>
      <c r="B316" s="56"/>
      <c r="C316" s="57"/>
      <c r="D316" s="58"/>
      <c r="E316" s="58"/>
      <c r="F316" s="58"/>
      <c r="G316" s="61"/>
      <c r="H316" s="59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</row>
    <row r="317" spans="1:42" ht="42.75" hidden="1" customHeight="1" x14ac:dyDescent="0.25">
      <c r="A317" s="55"/>
      <c r="B317" s="56"/>
      <c r="C317" s="57"/>
      <c r="D317" s="58"/>
      <c r="E317" s="58"/>
      <c r="F317" s="58"/>
      <c r="G317" s="61"/>
      <c r="H317" s="59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</row>
    <row r="318" spans="1:42" ht="42.75" hidden="1" customHeight="1" x14ac:dyDescent="0.25">
      <c r="A318" s="55"/>
      <c r="B318" s="56"/>
      <c r="C318" s="57"/>
      <c r="D318" s="58"/>
      <c r="E318" s="58"/>
      <c r="F318" s="58"/>
      <c r="G318" s="61"/>
      <c r="H318" s="59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</row>
    <row r="319" spans="1:42" ht="42.75" hidden="1" customHeight="1" x14ac:dyDescent="0.25">
      <c r="A319" s="55"/>
      <c r="B319" s="56"/>
      <c r="C319" s="57"/>
      <c r="D319" s="58"/>
      <c r="E319" s="58"/>
      <c r="F319" s="58"/>
      <c r="G319" s="61"/>
      <c r="H319" s="59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</row>
    <row r="320" spans="1:42" ht="42.75" hidden="1" customHeight="1" x14ac:dyDescent="0.25">
      <c r="A320" s="55"/>
      <c r="B320" s="56"/>
      <c r="C320" s="57"/>
      <c r="D320" s="58"/>
      <c r="E320" s="58"/>
      <c r="F320" s="58"/>
      <c r="G320" s="61"/>
      <c r="H320" s="59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</row>
    <row r="321" spans="1:42" ht="42.75" hidden="1" customHeight="1" x14ac:dyDescent="0.25">
      <c r="A321" s="55"/>
      <c r="B321" s="56"/>
      <c r="C321" s="57"/>
      <c r="D321" s="58"/>
      <c r="E321" s="58"/>
      <c r="F321" s="58"/>
      <c r="G321" s="61"/>
      <c r="H321" s="59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</row>
    <row r="322" spans="1:42" ht="42.75" hidden="1" customHeight="1" x14ac:dyDescent="0.25">
      <c r="A322" s="55"/>
      <c r="B322" s="56"/>
      <c r="C322" s="57"/>
      <c r="D322" s="58"/>
      <c r="E322" s="58"/>
      <c r="F322" s="58"/>
      <c r="G322" s="61"/>
      <c r="H322" s="59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</row>
    <row r="323" spans="1:42" ht="42.75" hidden="1" customHeight="1" x14ac:dyDescent="0.25">
      <c r="A323" s="55"/>
      <c r="B323" s="56"/>
      <c r="C323" s="57"/>
      <c r="D323" s="58"/>
      <c r="E323" s="58"/>
      <c r="F323" s="58"/>
      <c r="G323" s="61"/>
      <c r="H323" s="59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</row>
    <row r="324" spans="1:42" ht="42.75" hidden="1" customHeight="1" x14ac:dyDescent="0.25">
      <c r="A324" s="55"/>
      <c r="B324" s="56"/>
      <c r="C324" s="57"/>
      <c r="D324" s="58"/>
      <c r="E324" s="58"/>
      <c r="F324" s="58"/>
      <c r="G324" s="61"/>
      <c r="H324" s="59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</row>
    <row r="325" spans="1:42" ht="42.75" hidden="1" customHeight="1" x14ac:dyDescent="0.25">
      <c r="A325" s="55"/>
      <c r="B325" s="56"/>
      <c r="C325" s="57"/>
      <c r="D325" s="58"/>
      <c r="E325" s="58"/>
      <c r="F325" s="58"/>
      <c r="G325" s="61"/>
      <c r="H325" s="59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</row>
    <row r="326" spans="1:42" ht="42.75" hidden="1" customHeight="1" x14ac:dyDescent="0.25">
      <c r="A326" s="55"/>
      <c r="B326" s="56"/>
      <c r="C326" s="57"/>
      <c r="D326" s="58"/>
      <c r="E326" s="58"/>
      <c r="F326" s="58"/>
      <c r="G326" s="61"/>
      <c r="H326" s="59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</row>
    <row r="327" spans="1:42" ht="42.75" hidden="1" customHeight="1" x14ac:dyDescent="0.25">
      <c r="A327" s="55"/>
      <c r="B327" s="56"/>
      <c r="C327" s="57"/>
      <c r="D327" s="58"/>
      <c r="E327" s="58"/>
      <c r="F327" s="58"/>
      <c r="G327" s="61"/>
      <c r="H327" s="59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</row>
    <row r="328" spans="1:42" ht="42.75" hidden="1" customHeight="1" x14ac:dyDescent="0.25">
      <c r="A328" s="55"/>
      <c r="B328" s="56"/>
      <c r="C328" s="57"/>
      <c r="D328" s="58"/>
      <c r="E328" s="58"/>
      <c r="F328" s="58"/>
      <c r="G328" s="61"/>
      <c r="H328" s="59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</row>
    <row r="329" spans="1:42" ht="42.75" hidden="1" customHeight="1" x14ac:dyDescent="0.25">
      <c r="A329" s="55"/>
      <c r="B329" s="56"/>
      <c r="C329" s="57"/>
      <c r="D329" s="58"/>
      <c r="E329" s="58"/>
      <c r="F329" s="58"/>
      <c r="G329" s="61"/>
      <c r="H329" s="59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</row>
    <row r="330" spans="1:42" ht="42.75" hidden="1" customHeight="1" x14ac:dyDescent="0.25">
      <c r="A330" s="55"/>
      <c r="B330" s="56"/>
      <c r="C330" s="57"/>
      <c r="D330" s="58"/>
      <c r="E330" s="58"/>
      <c r="F330" s="58"/>
      <c r="G330" s="61"/>
      <c r="H330" s="59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</row>
    <row r="331" spans="1:42" ht="42.75" hidden="1" customHeight="1" x14ac:dyDescent="0.25">
      <c r="A331" s="55"/>
      <c r="B331" s="56"/>
      <c r="C331" s="57"/>
      <c r="D331" s="58"/>
      <c r="E331" s="58"/>
      <c r="F331" s="58"/>
      <c r="G331" s="61"/>
      <c r="H331" s="59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</row>
    <row r="332" spans="1:42" ht="42.75" hidden="1" customHeight="1" x14ac:dyDescent="0.25">
      <c r="A332" s="55"/>
      <c r="B332" s="56"/>
      <c r="C332" s="57"/>
      <c r="D332" s="58"/>
      <c r="E332" s="58"/>
      <c r="F332" s="58"/>
      <c r="G332" s="61"/>
      <c r="H332" s="59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</row>
    <row r="333" spans="1:42" ht="42.75" hidden="1" customHeight="1" x14ac:dyDescent="0.25">
      <c r="A333" s="55"/>
      <c r="B333" s="56"/>
      <c r="C333" s="57"/>
      <c r="D333" s="58"/>
      <c r="E333" s="58"/>
      <c r="F333" s="58"/>
      <c r="G333" s="61"/>
      <c r="H333" s="59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</row>
    <row r="334" spans="1:42" ht="42.75" hidden="1" customHeight="1" x14ac:dyDescent="0.25">
      <c r="A334" s="55"/>
      <c r="B334" s="56"/>
      <c r="C334" s="57"/>
      <c r="D334" s="58"/>
      <c r="E334" s="58"/>
      <c r="F334" s="58"/>
      <c r="G334" s="61"/>
      <c r="H334" s="59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</row>
    <row r="335" spans="1:42" ht="42.75" hidden="1" customHeight="1" x14ac:dyDescent="0.25">
      <c r="A335" s="55"/>
      <c r="B335" s="56"/>
      <c r="C335" s="57"/>
      <c r="D335" s="58"/>
      <c r="E335" s="58"/>
      <c r="F335" s="58"/>
      <c r="G335" s="61"/>
      <c r="H335" s="59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</row>
    <row r="336" spans="1:42" ht="42.75" hidden="1" customHeight="1" x14ac:dyDescent="0.25">
      <c r="A336" s="55"/>
      <c r="B336" s="56"/>
      <c r="C336" s="57"/>
      <c r="D336" s="58"/>
      <c r="E336" s="58"/>
      <c r="F336" s="58"/>
      <c r="G336" s="61"/>
      <c r="H336" s="59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</row>
    <row r="337" spans="1:42" ht="42.75" hidden="1" customHeight="1" x14ac:dyDescent="0.25">
      <c r="A337" s="55"/>
      <c r="B337" s="56"/>
      <c r="C337" s="57"/>
      <c r="D337" s="58"/>
      <c r="E337" s="58"/>
      <c r="F337" s="58"/>
      <c r="G337" s="61"/>
      <c r="H337" s="59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</row>
    <row r="338" spans="1:42" ht="42.75" hidden="1" customHeight="1" x14ac:dyDescent="0.25">
      <c r="A338" s="55"/>
      <c r="B338" s="56"/>
      <c r="C338" s="57"/>
      <c r="D338" s="58"/>
      <c r="E338" s="58"/>
      <c r="F338" s="58"/>
      <c r="G338" s="61"/>
      <c r="H338" s="59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</row>
    <row r="339" spans="1:42" ht="42.75" hidden="1" customHeight="1" x14ac:dyDescent="0.25">
      <c r="A339" s="55"/>
      <c r="B339" s="56"/>
      <c r="C339" s="57"/>
      <c r="D339" s="58"/>
      <c r="E339" s="58"/>
      <c r="F339" s="58"/>
      <c r="G339" s="61"/>
      <c r="H339" s="59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</row>
    <row r="340" spans="1:42" ht="42.75" hidden="1" customHeight="1" x14ac:dyDescent="0.25">
      <c r="A340" s="55"/>
      <c r="B340" s="56"/>
      <c r="C340" s="57"/>
      <c r="D340" s="58"/>
      <c r="E340" s="58"/>
      <c r="F340" s="58"/>
      <c r="G340" s="61"/>
      <c r="H340" s="59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</row>
    <row r="341" spans="1:42" ht="42.75" hidden="1" customHeight="1" x14ac:dyDescent="0.25">
      <c r="A341" s="55"/>
      <c r="B341" s="56"/>
      <c r="C341" s="57"/>
      <c r="D341" s="58"/>
      <c r="E341" s="58"/>
      <c r="F341" s="58"/>
      <c r="G341" s="61"/>
      <c r="H341" s="59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</row>
    <row r="342" spans="1:42" ht="42.75" hidden="1" customHeight="1" x14ac:dyDescent="0.25">
      <c r="A342" s="55"/>
      <c r="B342" s="56"/>
      <c r="C342" s="57"/>
      <c r="D342" s="58"/>
      <c r="E342" s="58"/>
      <c r="F342" s="58"/>
      <c r="G342" s="61"/>
      <c r="H342" s="59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</row>
    <row r="343" spans="1:42" ht="42.75" hidden="1" customHeight="1" x14ac:dyDescent="0.25">
      <c r="A343" s="55"/>
      <c r="B343" s="56"/>
      <c r="C343" s="57"/>
      <c r="D343" s="58"/>
      <c r="E343" s="58"/>
      <c r="F343" s="58"/>
      <c r="G343" s="61"/>
      <c r="H343" s="59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</row>
    <row r="344" spans="1:42" ht="42.75" hidden="1" customHeight="1" x14ac:dyDescent="0.25">
      <c r="A344" s="55"/>
      <c r="B344" s="56"/>
      <c r="C344" s="57"/>
      <c r="D344" s="58"/>
      <c r="E344" s="58"/>
      <c r="F344" s="58"/>
      <c r="G344" s="61"/>
      <c r="H344" s="59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</row>
    <row r="345" spans="1:42" ht="42.75" hidden="1" customHeight="1" x14ac:dyDescent="0.25">
      <c r="A345" s="55"/>
      <c r="B345" s="56"/>
      <c r="C345" s="57"/>
      <c r="D345" s="58"/>
      <c r="E345" s="58"/>
      <c r="F345" s="58"/>
      <c r="G345" s="61"/>
      <c r="H345" s="59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</row>
    <row r="346" spans="1:42" ht="42.75" hidden="1" customHeight="1" x14ac:dyDescent="0.25">
      <c r="A346" s="55"/>
      <c r="B346" s="56"/>
      <c r="C346" s="57"/>
      <c r="D346" s="58"/>
      <c r="E346" s="58"/>
      <c r="F346" s="58"/>
      <c r="G346" s="61"/>
      <c r="H346" s="59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</row>
    <row r="347" spans="1:42" ht="42.75" hidden="1" customHeight="1" x14ac:dyDescent="0.25">
      <c r="A347" s="55"/>
      <c r="B347" s="56"/>
      <c r="C347" s="57"/>
      <c r="D347" s="58"/>
      <c r="E347" s="58"/>
      <c r="F347" s="58"/>
      <c r="G347" s="61"/>
      <c r="H347" s="59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</row>
    <row r="348" spans="1:42" ht="42.75" hidden="1" customHeight="1" x14ac:dyDescent="0.25">
      <c r="A348" s="55"/>
      <c r="B348" s="56"/>
      <c r="C348" s="57"/>
      <c r="D348" s="58"/>
      <c r="E348" s="58"/>
      <c r="F348" s="58"/>
      <c r="G348" s="61"/>
      <c r="H348" s="59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</row>
    <row r="349" spans="1:42" ht="42.75" hidden="1" customHeight="1" x14ac:dyDescent="0.25">
      <c r="A349" s="55"/>
      <c r="B349" s="56"/>
      <c r="C349" s="57"/>
      <c r="D349" s="58"/>
      <c r="E349" s="58"/>
      <c r="F349" s="58"/>
      <c r="G349" s="61"/>
      <c r="H349" s="59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</row>
    <row r="350" spans="1:42" ht="42.75" hidden="1" customHeight="1" x14ac:dyDescent="0.25">
      <c r="A350" s="55"/>
      <c r="B350" s="56"/>
      <c r="C350" s="57"/>
      <c r="D350" s="58"/>
      <c r="E350" s="58"/>
      <c r="F350" s="58"/>
      <c r="G350" s="61"/>
      <c r="H350" s="59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</row>
    <row r="351" spans="1:42" ht="42.75" hidden="1" customHeight="1" x14ac:dyDescent="0.25">
      <c r="A351" s="55"/>
      <c r="B351" s="56"/>
      <c r="C351" s="57"/>
      <c r="D351" s="58"/>
      <c r="E351" s="58"/>
      <c r="F351" s="58"/>
      <c r="G351" s="61"/>
      <c r="H351" s="59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</row>
    <row r="352" spans="1:42" ht="42.75" hidden="1" customHeight="1" x14ac:dyDescent="0.25">
      <c r="A352" s="55"/>
      <c r="B352" s="56"/>
      <c r="C352" s="57"/>
      <c r="D352" s="58"/>
      <c r="E352" s="58"/>
      <c r="F352" s="58"/>
      <c r="G352" s="61"/>
      <c r="H352" s="59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</row>
    <row r="353" spans="1:42" ht="42.75" hidden="1" customHeight="1" x14ac:dyDescent="0.25">
      <c r="A353" s="55"/>
      <c r="B353" s="56"/>
      <c r="C353" s="57"/>
      <c r="D353" s="58"/>
      <c r="E353" s="58"/>
      <c r="F353" s="58"/>
      <c r="G353" s="61"/>
      <c r="H353" s="59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</row>
    <row r="354" spans="1:42" ht="42.75" hidden="1" customHeight="1" x14ac:dyDescent="0.25">
      <c r="A354" s="55"/>
      <c r="B354" s="56"/>
      <c r="C354" s="57"/>
      <c r="D354" s="58"/>
      <c r="E354" s="58"/>
      <c r="F354" s="58"/>
      <c r="G354" s="61"/>
      <c r="H354" s="59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</row>
    <row r="355" spans="1:42" ht="42.75" hidden="1" customHeight="1" x14ac:dyDescent="0.25">
      <c r="A355" s="55"/>
      <c r="B355" s="56"/>
      <c r="C355" s="57"/>
      <c r="D355" s="58"/>
      <c r="E355" s="58"/>
      <c r="F355" s="58"/>
      <c r="G355" s="61"/>
      <c r="H355" s="59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</row>
    <row r="356" spans="1:42" ht="42.75" hidden="1" customHeight="1" x14ac:dyDescent="0.25">
      <c r="A356" s="55"/>
      <c r="B356" s="56"/>
      <c r="C356" s="57"/>
      <c r="D356" s="58"/>
      <c r="E356" s="58"/>
      <c r="F356" s="58"/>
      <c r="G356" s="61"/>
      <c r="H356" s="59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</row>
    <row r="357" spans="1:42" ht="42.75" hidden="1" customHeight="1" x14ac:dyDescent="0.25">
      <c r="A357" s="55"/>
      <c r="B357" s="56"/>
      <c r="C357" s="57"/>
      <c r="D357" s="58"/>
      <c r="E357" s="58"/>
      <c r="F357" s="58"/>
      <c r="G357" s="61"/>
      <c r="H357" s="59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</row>
    <row r="358" spans="1:42" ht="42.75" hidden="1" customHeight="1" x14ac:dyDescent="0.25">
      <c r="A358" s="55"/>
      <c r="B358" s="56"/>
      <c r="C358" s="57"/>
      <c r="D358" s="58"/>
      <c r="E358" s="58"/>
      <c r="F358" s="58"/>
      <c r="G358" s="61"/>
      <c r="H358" s="59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</row>
    <row r="359" spans="1:42" ht="42.75" hidden="1" customHeight="1" x14ac:dyDescent="0.25">
      <c r="A359" s="55"/>
      <c r="B359" s="56"/>
      <c r="C359" s="57"/>
      <c r="D359" s="58"/>
      <c r="E359" s="58"/>
      <c r="F359" s="58"/>
      <c r="G359" s="61"/>
      <c r="H359" s="59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</row>
    <row r="360" spans="1:42" ht="42.75" hidden="1" customHeight="1" x14ac:dyDescent="0.25">
      <c r="A360" s="55"/>
      <c r="B360" s="56"/>
      <c r="C360" s="57"/>
      <c r="D360" s="58"/>
      <c r="E360" s="58"/>
      <c r="F360" s="58"/>
      <c r="G360" s="61"/>
      <c r="H360" s="59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</row>
    <row r="361" spans="1:42" ht="42.75" hidden="1" customHeight="1" x14ac:dyDescent="0.25">
      <c r="A361" s="55"/>
      <c r="B361" s="56"/>
      <c r="C361" s="57"/>
      <c r="D361" s="58"/>
      <c r="E361" s="58"/>
      <c r="F361" s="58"/>
      <c r="G361" s="61"/>
      <c r="H361" s="59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</row>
    <row r="362" spans="1:42" ht="42.75" hidden="1" customHeight="1" x14ac:dyDescent="0.25">
      <c r="A362" s="55"/>
      <c r="B362" s="56"/>
      <c r="C362" s="57"/>
      <c r="D362" s="58"/>
      <c r="E362" s="58"/>
      <c r="F362" s="58"/>
      <c r="G362" s="61"/>
      <c r="H362" s="59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</row>
    <row r="363" spans="1:42" ht="42.75" hidden="1" customHeight="1" x14ac:dyDescent="0.25">
      <c r="A363" s="55"/>
      <c r="B363" s="56"/>
      <c r="C363" s="57"/>
      <c r="D363" s="58"/>
      <c r="E363" s="58"/>
      <c r="F363" s="58"/>
      <c r="G363" s="61"/>
      <c r="H363" s="59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</row>
    <row r="364" spans="1:42" ht="42.75" hidden="1" customHeight="1" x14ac:dyDescent="0.25">
      <c r="A364" s="55"/>
      <c r="B364" s="56"/>
      <c r="C364" s="57"/>
      <c r="D364" s="58"/>
      <c r="E364" s="58"/>
      <c r="F364" s="58"/>
      <c r="G364" s="61"/>
      <c r="H364" s="59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</row>
    <row r="365" spans="1:42" ht="42.75" hidden="1" customHeight="1" x14ac:dyDescent="0.25">
      <c r="A365" s="55"/>
      <c r="B365" s="56"/>
      <c r="C365" s="57"/>
      <c r="D365" s="58"/>
      <c r="E365" s="58"/>
      <c r="F365" s="58"/>
      <c r="G365" s="61"/>
      <c r="H365" s="59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</row>
    <row r="366" spans="1:42" ht="42.75" hidden="1" customHeight="1" x14ac:dyDescent="0.25">
      <c r="A366" s="55"/>
      <c r="B366" s="56"/>
      <c r="C366" s="57"/>
      <c r="D366" s="58"/>
      <c r="E366" s="58"/>
      <c r="F366" s="58"/>
      <c r="G366" s="61"/>
      <c r="H366" s="59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</row>
    <row r="367" spans="1:42" ht="42.75" hidden="1" customHeight="1" x14ac:dyDescent="0.25">
      <c r="A367" s="55"/>
      <c r="B367" s="56"/>
      <c r="C367" s="57"/>
      <c r="D367" s="58"/>
      <c r="E367" s="58"/>
      <c r="F367" s="58"/>
      <c r="G367" s="61"/>
      <c r="H367" s="59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</row>
    <row r="368" spans="1:42" ht="42.75" hidden="1" customHeight="1" x14ac:dyDescent="0.25">
      <c r="A368" s="55"/>
      <c r="B368" s="56"/>
      <c r="C368" s="57"/>
      <c r="D368" s="58"/>
      <c r="E368" s="58"/>
      <c r="F368" s="58"/>
      <c r="G368" s="61"/>
      <c r="H368" s="59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</row>
    <row r="369" spans="1:42" ht="42.75" hidden="1" customHeight="1" x14ac:dyDescent="0.25">
      <c r="A369" s="55"/>
      <c r="B369" s="56"/>
      <c r="C369" s="57"/>
      <c r="D369" s="58"/>
      <c r="E369" s="58"/>
      <c r="F369" s="58"/>
      <c r="G369" s="61"/>
      <c r="H369" s="59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</row>
    <row r="370" spans="1:42" ht="42.75" hidden="1" customHeight="1" x14ac:dyDescent="0.25">
      <c r="A370" s="55"/>
      <c r="B370" s="56"/>
      <c r="C370" s="57"/>
      <c r="D370" s="58"/>
      <c r="E370" s="58"/>
      <c r="F370" s="58"/>
      <c r="G370" s="61"/>
      <c r="H370" s="59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</row>
    <row r="371" spans="1:42" ht="42.75" hidden="1" customHeight="1" x14ac:dyDescent="0.25">
      <c r="A371" s="55"/>
      <c r="B371" s="56"/>
      <c r="C371" s="57"/>
      <c r="D371" s="58"/>
      <c r="E371" s="58"/>
      <c r="F371" s="58"/>
      <c r="G371" s="61"/>
      <c r="H371" s="59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</row>
    <row r="372" spans="1:42" ht="42.75" hidden="1" customHeight="1" x14ac:dyDescent="0.25">
      <c r="A372" s="55"/>
      <c r="B372" s="56"/>
      <c r="C372" s="57"/>
      <c r="D372" s="58"/>
      <c r="E372" s="58"/>
      <c r="F372" s="58"/>
      <c r="G372" s="61"/>
      <c r="H372" s="59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</row>
    <row r="373" spans="1:42" ht="42.75" hidden="1" customHeight="1" x14ac:dyDescent="0.25">
      <c r="A373" s="55"/>
      <c r="B373" s="56"/>
      <c r="C373" s="57"/>
      <c r="D373" s="58"/>
      <c r="E373" s="58"/>
      <c r="F373" s="58"/>
      <c r="G373" s="61"/>
      <c r="H373" s="59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</row>
    <row r="374" spans="1:42" ht="42.75" hidden="1" customHeight="1" x14ac:dyDescent="0.25">
      <c r="A374" s="55"/>
      <c r="B374" s="56"/>
      <c r="C374" s="57"/>
      <c r="D374" s="58"/>
      <c r="E374" s="58"/>
      <c r="F374" s="58"/>
      <c r="G374" s="61"/>
      <c r="H374" s="59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</row>
    <row r="375" spans="1:42" ht="42.75" hidden="1" customHeight="1" x14ac:dyDescent="0.25">
      <c r="A375" s="55"/>
      <c r="B375" s="56"/>
      <c r="C375" s="57"/>
      <c r="D375" s="58"/>
      <c r="E375" s="58"/>
      <c r="F375" s="58"/>
      <c r="G375" s="61"/>
      <c r="H375" s="59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</row>
    <row r="376" spans="1:42" ht="42.75" hidden="1" customHeight="1" x14ac:dyDescent="0.25">
      <c r="A376" s="55"/>
      <c r="B376" s="56"/>
      <c r="C376" s="57"/>
      <c r="D376" s="58"/>
      <c r="E376" s="58"/>
      <c r="F376" s="58"/>
      <c r="G376" s="61"/>
      <c r="H376" s="59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</row>
    <row r="377" spans="1:42" ht="42.75" hidden="1" customHeight="1" x14ac:dyDescent="0.25">
      <c r="A377" s="55"/>
      <c r="B377" s="56"/>
      <c r="C377" s="57"/>
      <c r="D377" s="58"/>
      <c r="E377" s="58"/>
      <c r="F377" s="58"/>
      <c r="G377" s="61"/>
      <c r="H377" s="59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</row>
    <row r="378" spans="1:42" ht="42.75" hidden="1" customHeight="1" x14ac:dyDescent="0.25">
      <c r="A378" s="55"/>
      <c r="B378" s="56"/>
      <c r="C378" s="57"/>
      <c r="D378" s="58"/>
      <c r="E378" s="58"/>
      <c r="F378" s="58"/>
      <c r="G378" s="61"/>
      <c r="H378" s="59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</row>
    <row r="379" spans="1:42" ht="42.75" hidden="1" customHeight="1" x14ac:dyDescent="0.25">
      <c r="A379" s="55"/>
      <c r="B379" s="56"/>
      <c r="C379" s="57"/>
      <c r="D379" s="58"/>
      <c r="E379" s="58"/>
      <c r="F379" s="58"/>
      <c r="G379" s="61"/>
      <c r="H379" s="59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</row>
    <row r="380" spans="1:42" ht="42.75" hidden="1" customHeight="1" x14ac:dyDescent="0.25">
      <c r="A380" s="55"/>
      <c r="B380" s="56"/>
      <c r="C380" s="57"/>
      <c r="D380" s="58"/>
      <c r="E380" s="58"/>
      <c r="F380" s="58"/>
      <c r="G380" s="61"/>
      <c r="H380" s="59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</row>
    <row r="381" spans="1:42" ht="42.75" hidden="1" customHeight="1" x14ac:dyDescent="0.25">
      <c r="A381" s="55"/>
      <c r="B381" s="56"/>
      <c r="C381" s="57"/>
      <c r="D381" s="58"/>
      <c r="E381" s="58"/>
      <c r="F381" s="58"/>
      <c r="G381" s="61"/>
      <c r="H381" s="59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</row>
    <row r="382" spans="1:42" ht="42.75" hidden="1" customHeight="1" x14ac:dyDescent="0.25">
      <c r="A382" s="55"/>
      <c r="B382" s="56"/>
      <c r="C382" s="57"/>
      <c r="D382" s="58"/>
      <c r="E382" s="58"/>
      <c r="F382" s="58"/>
      <c r="G382" s="61"/>
      <c r="H382" s="59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</row>
    <row r="383" spans="1:42" ht="42.75" hidden="1" customHeight="1" x14ac:dyDescent="0.25">
      <c r="A383" s="55"/>
      <c r="B383" s="56"/>
      <c r="C383" s="57"/>
      <c r="D383" s="58"/>
      <c r="E383" s="58"/>
      <c r="F383" s="58"/>
      <c r="G383" s="61"/>
      <c r="H383" s="59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</row>
    <row r="384" spans="1:42" ht="42.75" hidden="1" customHeight="1" x14ac:dyDescent="0.25">
      <c r="A384" s="55"/>
      <c r="B384" s="56"/>
      <c r="C384" s="57"/>
      <c r="D384" s="58"/>
      <c r="E384" s="58"/>
      <c r="F384" s="58"/>
      <c r="G384" s="61"/>
      <c r="H384" s="59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</row>
    <row r="385" spans="1:42" ht="42.75" hidden="1" customHeight="1" x14ac:dyDescent="0.25">
      <c r="A385" s="55"/>
      <c r="B385" s="56"/>
      <c r="C385" s="57"/>
      <c r="D385" s="58"/>
      <c r="E385" s="58"/>
      <c r="F385" s="58"/>
      <c r="G385" s="61"/>
      <c r="H385" s="59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</row>
    <row r="386" spans="1:42" ht="42.75" hidden="1" customHeight="1" x14ac:dyDescent="0.25">
      <c r="A386" s="55"/>
      <c r="B386" s="56"/>
      <c r="C386" s="57"/>
      <c r="D386" s="58"/>
      <c r="E386" s="58"/>
      <c r="F386" s="58"/>
      <c r="G386" s="61"/>
      <c r="H386" s="59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</row>
    <row r="387" spans="1:42" ht="42.75" hidden="1" customHeight="1" x14ac:dyDescent="0.25">
      <c r="A387" s="55"/>
      <c r="B387" s="56"/>
      <c r="C387" s="57"/>
      <c r="D387" s="58"/>
      <c r="E387" s="58"/>
      <c r="F387" s="58"/>
      <c r="G387" s="61"/>
      <c r="H387" s="59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</row>
    <row r="388" spans="1:42" ht="42.75" hidden="1" customHeight="1" x14ac:dyDescent="0.25">
      <c r="A388" s="55"/>
      <c r="B388" s="56"/>
      <c r="C388" s="57"/>
      <c r="D388" s="58"/>
      <c r="E388" s="58"/>
      <c r="F388" s="58"/>
      <c r="G388" s="61"/>
      <c r="H388" s="59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</row>
    <row r="389" spans="1:42" ht="42.75" hidden="1" customHeight="1" x14ac:dyDescent="0.25">
      <c r="A389" s="55"/>
      <c r="B389" s="56"/>
      <c r="C389" s="57"/>
      <c r="D389" s="58"/>
      <c r="E389" s="58"/>
      <c r="F389" s="58"/>
      <c r="G389" s="61"/>
      <c r="H389" s="59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</row>
    <row r="390" spans="1:42" ht="42.75" hidden="1" customHeight="1" x14ac:dyDescent="0.25">
      <c r="A390" s="55"/>
      <c r="B390" s="56"/>
      <c r="C390" s="57"/>
      <c r="D390" s="58"/>
      <c r="E390" s="58"/>
      <c r="F390" s="58"/>
      <c r="G390" s="61"/>
      <c r="H390" s="59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</row>
    <row r="391" spans="1:42" ht="42.75" hidden="1" customHeight="1" x14ac:dyDescent="0.25">
      <c r="A391" s="55"/>
      <c r="B391" s="56"/>
      <c r="C391" s="57"/>
      <c r="D391" s="58"/>
      <c r="E391" s="58"/>
      <c r="F391" s="58"/>
      <c r="G391" s="61"/>
      <c r="H391" s="59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</row>
    <row r="392" spans="1:42" ht="42.75" hidden="1" customHeight="1" x14ac:dyDescent="0.25">
      <c r="A392" s="55"/>
      <c r="B392" s="56"/>
      <c r="C392" s="57"/>
      <c r="D392" s="58"/>
      <c r="E392" s="58"/>
      <c r="F392" s="58"/>
      <c r="G392" s="61"/>
      <c r="H392" s="59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</row>
    <row r="393" spans="1:42" ht="42.75" hidden="1" customHeight="1" x14ac:dyDescent="0.25">
      <c r="A393" s="55"/>
      <c r="B393" s="56"/>
      <c r="C393" s="57"/>
      <c r="D393" s="58"/>
      <c r="E393" s="58"/>
      <c r="F393" s="58"/>
      <c r="G393" s="61"/>
      <c r="H393" s="59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</row>
    <row r="394" spans="1:42" ht="42.75" hidden="1" customHeight="1" x14ac:dyDescent="0.25">
      <c r="A394" s="55"/>
      <c r="B394" s="56"/>
      <c r="C394" s="57"/>
      <c r="D394" s="58"/>
      <c r="E394" s="58"/>
      <c r="F394" s="58"/>
      <c r="G394" s="61"/>
      <c r="H394" s="59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</row>
    <row r="395" spans="1:42" ht="42.75" hidden="1" customHeight="1" x14ac:dyDescent="0.25">
      <c r="A395" s="55"/>
      <c r="B395" s="56"/>
      <c r="C395" s="57"/>
      <c r="D395" s="58"/>
      <c r="E395" s="58"/>
      <c r="F395" s="58"/>
      <c r="G395" s="61"/>
      <c r="H395" s="59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</row>
    <row r="396" spans="1:42" ht="42.75" hidden="1" customHeight="1" x14ac:dyDescent="0.25">
      <c r="A396" s="55"/>
      <c r="B396" s="56"/>
      <c r="C396" s="57"/>
      <c r="D396" s="58"/>
      <c r="E396" s="58"/>
      <c r="F396" s="58"/>
      <c r="G396" s="61"/>
      <c r="H396" s="59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</row>
    <row r="397" spans="1:42" ht="42.75" hidden="1" customHeight="1" x14ac:dyDescent="0.25">
      <c r="A397" s="55"/>
      <c r="B397" s="56"/>
      <c r="C397" s="57"/>
      <c r="D397" s="58"/>
      <c r="E397" s="58"/>
      <c r="F397" s="58"/>
      <c r="G397" s="61"/>
      <c r="H397" s="59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</row>
    <row r="398" spans="1:42" ht="42.75" hidden="1" customHeight="1" x14ac:dyDescent="0.25">
      <c r="A398" s="55"/>
      <c r="B398" s="56"/>
      <c r="C398" s="57"/>
      <c r="D398" s="58"/>
      <c r="E398" s="58"/>
      <c r="F398" s="58"/>
      <c r="G398" s="61"/>
      <c r="H398" s="59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</row>
    <row r="399" spans="1:42" ht="42.75" hidden="1" customHeight="1" x14ac:dyDescent="0.25">
      <c r="A399" s="55"/>
      <c r="B399" s="56"/>
      <c r="C399" s="57"/>
      <c r="D399" s="58"/>
      <c r="E399" s="58"/>
      <c r="F399" s="58"/>
      <c r="G399" s="61"/>
      <c r="H399" s="59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</row>
    <row r="400" spans="1:42" ht="42.75" hidden="1" customHeight="1" x14ac:dyDescent="0.25">
      <c r="A400" s="55"/>
      <c r="B400" s="56"/>
      <c r="C400" s="57"/>
      <c r="D400" s="58"/>
      <c r="E400" s="58"/>
      <c r="F400" s="58"/>
      <c r="G400" s="61"/>
      <c r="H400" s="59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</row>
    <row r="401" spans="1:42" ht="42.75" hidden="1" customHeight="1" x14ac:dyDescent="0.25">
      <c r="A401" s="55"/>
      <c r="B401" s="56"/>
      <c r="C401" s="57"/>
      <c r="D401" s="58"/>
      <c r="E401" s="58"/>
      <c r="F401" s="58"/>
      <c r="G401" s="61"/>
      <c r="H401" s="59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</row>
    <row r="402" spans="1:42" ht="42.75" hidden="1" customHeight="1" x14ac:dyDescent="0.25">
      <c r="A402" s="55"/>
      <c r="B402" s="56"/>
      <c r="C402" s="57"/>
      <c r="D402" s="58"/>
      <c r="E402" s="58"/>
      <c r="F402" s="58"/>
      <c r="G402" s="61"/>
      <c r="H402" s="59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</row>
    <row r="403" spans="1:42" ht="42.75" hidden="1" customHeight="1" x14ac:dyDescent="0.25">
      <c r="A403" s="55"/>
      <c r="B403" s="56"/>
      <c r="C403" s="57"/>
      <c r="D403" s="58"/>
      <c r="E403" s="58"/>
      <c r="F403" s="58"/>
      <c r="G403" s="61"/>
      <c r="H403" s="59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</row>
    <row r="404" spans="1:42" ht="42.75" hidden="1" customHeight="1" x14ac:dyDescent="0.25">
      <c r="A404" s="55"/>
      <c r="B404" s="56"/>
      <c r="C404" s="57"/>
      <c r="D404" s="58"/>
      <c r="E404" s="58"/>
      <c r="F404" s="58"/>
      <c r="G404" s="61"/>
      <c r="H404" s="59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</row>
    <row r="405" spans="1:42" ht="42.75" hidden="1" customHeight="1" x14ac:dyDescent="0.25">
      <c r="A405" s="55"/>
      <c r="B405" s="56"/>
      <c r="C405" s="57"/>
      <c r="D405" s="58"/>
      <c r="E405" s="58"/>
      <c r="F405" s="58"/>
      <c r="G405" s="61"/>
      <c r="H405" s="59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</row>
    <row r="406" spans="1:42" ht="42.75" hidden="1" customHeight="1" x14ac:dyDescent="0.25">
      <c r="A406" s="55"/>
      <c r="B406" s="56"/>
      <c r="C406" s="57"/>
      <c r="D406" s="58"/>
      <c r="E406" s="58"/>
      <c r="F406" s="58"/>
      <c r="G406" s="61"/>
      <c r="H406" s="59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</row>
    <row r="407" spans="1:42" ht="42.75" hidden="1" customHeight="1" x14ac:dyDescent="0.25">
      <c r="A407" s="55"/>
      <c r="B407" s="56"/>
      <c r="C407" s="57"/>
      <c r="D407" s="58"/>
      <c r="E407" s="58"/>
      <c r="F407" s="58"/>
      <c r="G407" s="61"/>
      <c r="H407" s="59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</row>
    <row r="408" spans="1:42" ht="42.75" hidden="1" customHeight="1" x14ac:dyDescent="0.25">
      <c r="A408" s="55"/>
      <c r="B408" s="56"/>
      <c r="C408" s="57"/>
      <c r="D408" s="58"/>
      <c r="E408" s="58"/>
      <c r="F408" s="58"/>
      <c r="G408" s="61"/>
      <c r="H408" s="59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</row>
    <row r="409" spans="1:42" ht="42.75" hidden="1" customHeight="1" x14ac:dyDescent="0.25">
      <c r="A409" s="55"/>
      <c r="B409" s="56"/>
      <c r="C409" s="57"/>
      <c r="D409" s="58"/>
      <c r="E409" s="58"/>
      <c r="F409" s="58"/>
      <c r="G409" s="61"/>
      <c r="H409" s="59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</row>
    <row r="410" spans="1:42" ht="42.75" hidden="1" customHeight="1" x14ac:dyDescent="0.25">
      <c r="A410" s="55"/>
      <c r="B410" s="56"/>
      <c r="C410" s="57"/>
      <c r="D410" s="58"/>
      <c r="E410" s="58"/>
      <c r="F410" s="58"/>
      <c r="G410" s="61"/>
      <c r="H410" s="59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</row>
    <row r="411" spans="1:42" ht="42.75" hidden="1" customHeight="1" x14ac:dyDescent="0.25">
      <c r="A411" s="55"/>
      <c r="B411" s="56"/>
      <c r="C411" s="57"/>
      <c r="D411" s="58"/>
      <c r="E411" s="58"/>
      <c r="F411" s="58"/>
      <c r="G411" s="61"/>
      <c r="H411" s="59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</row>
    <row r="412" spans="1:42" ht="42.75" hidden="1" customHeight="1" x14ac:dyDescent="0.25">
      <c r="A412" s="55"/>
      <c r="B412" s="56"/>
      <c r="C412" s="57"/>
      <c r="D412" s="58"/>
      <c r="E412" s="58"/>
      <c r="F412" s="58"/>
      <c r="G412" s="61"/>
      <c r="H412" s="59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</row>
    <row r="413" spans="1:42" ht="42.75" hidden="1" customHeight="1" x14ac:dyDescent="0.25">
      <c r="A413" s="55"/>
      <c r="B413" s="56"/>
      <c r="C413" s="57"/>
      <c r="D413" s="58"/>
      <c r="E413" s="58"/>
      <c r="F413" s="58"/>
      <c r="G413" s="61"/>
      <c r="H413" s="59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</row>
    <row r="414" spans="1:42" ht="42.75" hidden="1" customHeight="1" x14ac:dyDescent="0.25">
      <c r="A414" s="55"/>
      <c r="B414" s="56"/>
      <c r="C414" s="57"/>
      <c r="D414" s="58"/>
      <c r="E414" s="58"/>
      <c r="F414" s="58"/>
      <c r="G414" s="61"/>
      <c r="H414" s="59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</row>
    <row r="415" spans="1:42" ht="42.75" hidden="1" customHeight="1" x14ac:dyDescent="0.25">
      <c r="A415" s="55"/>
      <c r="B415" s="56"/>
      <c r="C415" s="57"/>
      <c r="D415" s="58"/>
      <c r="E415" s="58"/>
      <c r="F415" s="58"/>
      <c r="G415" s="61"/>
      <c r="H415" s="59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</row>
    <row r="416" spans="1:42" ht="42.75" hidden="1" customHeight="1" x14ac:dyDescent="0.25">
      <c r="A416" s="55"/>
      <c r="B416" s="56"/>
      <c r="C416" s="57"/>
      <c r="D416" s="58"/>
      <c r="E416" s="58"/>
      <c r="F416" s="58"/>
      <c r="G416" s="61"/>
      <c r="H416" s="59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</row>
    <row r="417" spans="1:42" ht="42.75" hidden="1" customHeight="1" x14ac:dyDescent="0.25">
      <c r="A417" s="55"/>
      <c r="B417" s="56"/>
      <c r="C417" s="57"/>
      <c r="D417" s="58"/>
      <c r="E417" s="58"/>
      <c r="F417" s="58"/>
      <c r="G417" s="61"/>
      <c r="H417" s="59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</row>
    <row r="418" spans="1:42" ht="42.75" hidden="1" customHeight="1" x14ac:dyDescent="0.25">
      <c r="A418" s="55"/>
      <c r="B418" s="56"/>
      <c r="C418" s="57"/>
      <c r="D418" s="58"/>
      <c r="E418" s="58"/>
      <c r="F418" s="58"/>
      <c r="G418" s="61"/>
      <c r="H418" s="59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</row>
    <row r="419" spans="1:42" ht="42.75" hidden="1" customHeight="1" x14ac:dyDescent="0.25">
      <c r="A419" s="55"/>
      <c r="B419" s="56"/>
      <c r="C419" s="57"/>
      <c r="D419" s="58"/>
      <c r="E419" s="58"/>
      <c r="F419" s="58"/>
      <c r="G419" s="61"/>
      <c r="H419" s="59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</row>
    <row r="420" spans="1:42" ht="42.75" hidden="1" customHeight="1" x14ac:dyDescent="0.25">
      <c r="A420" s="55"/>
      <c r="B420" s="56"/>
      <c r="C420" s="57"/>
      <c r="D420" s="58"/>
      <c r="E420" s="58"/>
      <c r="F420" s="58"/>
      <c r="G420" s="61"/>
      <c r="H420" s="59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</row>
    <row r="421" spans="1:42" ht="42.75" hidden="1" customHeight="1" x14ac:dyDescent="0.25">
      <c r="A421" s="55"/>
      <c r="B421" s="56"/>
      <c r="C421" s="57"/>
      <c r="D421" s="58"/>
      <c r="E421" s="58"/>
      <c r="F421" s="58"/>
      <c r="G421" s="61"/>
      <c r="H421" s="59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</row>
    <row r="422" spans="1:42" ht="42.75" hidden="1" customHeight="1" x14ac:dyDescent="0.25">
      <c r="A422" s="55"/>
      <c r="B422" s="56"/>
      <c r="C422" s="57"/>
      <c r="D422" s="58"/>
      <c r="E422" s="58"/>
      <c r="F422" s="58"/>
      <c r="G422" s="61"/>
      <c r="H422" s="59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</row>
    <row r="423" spans="1:42" ht="42.75" hidden="1" customHeight="1" x14ac:dyDescent="0.25">
      <c r="A423" s="55"/>
      <c r="B423" s="56"/>
      <c r="C423" s="57"/>
      <c r="D423" s="58"/>
      <c r="E423" s="58"/>
      <c r="F423" s="58"/>
      <c r="G423" s="61"/>
      <c r="H423" s="59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</row>
    <row r="424" spans="1:42" ht="42.75" hidden="1" customHeight="1" x14ac:dyDescent="0.25">
      <c r="A424" s="55"/>
      <c r="B424" s="56"/>
      <c r="C424" s="57"/>
      <c r="D424" s="58"/>
      <c r="E424" s="58"/>
      <c r="F424" s="58"/>
      <c r="G424" s="61"/>
      <c r="H424" s="59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</row>
    <row r="425" spans="1:42" ht="42.75" hidden="1" customHeight="1" x14ac:dyDescent="0.25">
      <c r="A425" s="55"/>
      <c r="B425" s="56"/>
      <c r="C425" s="57"/>
      <c r="D425" s="58"/>
      <c r="E425" s="58"/>
      <c r="F425" s="58"/>
      <c r="G425" s="61"/>
      <c r="H425" s="59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</row>
    <row r="426" spans="1:42" ht="42.75" hidden="1" customHeight="1" x14ac:dyDescent="0.25">
      <c r="A426" s="55"/>
      <c r="B426" s="56"/>
      <c r="C426" s="57"/>
      <c r="D426" s="58"/>
      <c r="E426" s="58"/>
      <c r="F426" s="58"/>
      <c r="G426" s="61"/>
      <c r="H426" s="59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</row>
    <row r="427" spans="1:42" ht="42.75" hidden="1" customHeight="1" x14ac:dyDescent="0.25">
      <c r="A427" s="55"/>
      <c r="B427" s="56"/>
      <c r="C427" s="57"/>
      <c r="D427" s="58"/>
      <c r="E427" s="58"/>
      <c r="F427" s="58"/>
      <c r="G427" s="61"/>
      <c r="H427" s="59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</row>
    <row r="428" spans="1:42" ht="42.75" hidden="1" customHeight="1" x14ac:dyDescent="0.25">
      <c r="A428" s="55"/>
      <c r="B428" s="56"/>
      <c r="C428" s="57"/>
      <c r="D428" s="58"/>
      <c r="E428" s="58"/>
      <c r="F428" s="58"/>
      <c r="G428" s="61"/>
      <c r="H428" s="59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</row>
    <row r="429" spans="1:42" ht="42.75" hidden="1" customHeight="1" x14ac:dyDescent="0.25">
      <c r="A429" s="55"/>
      <c r="B429" s="56"/>
      <c r="C429" s="57"/>
      <c r="D429" s="58"/>
      <c r="E429" s="58"/>
      <c r="F429" s="58"/>
      <c r="G429" s="61"/>
      <c r="H429" s="59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</row>
    <row r="430" spans="1:42" ht="42.75" hidden="1" customHeight="1" x14ac:dyDescent="0.25">
      <c r="A430" s="55"/>
      <c r="B430" s="56"/>
      <c r="C430" s="57"/>
      <c r="D430" s="58"/>
      <c r="E430" s="58"/>
      <c r="F430" s="58"/>
      <c r="G430" s="61"/>
      <c r="H430" s="59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</row>
    <row r="431" spans="1:42" ht="42.75" hidden="1" customHeight="1" x14ac:dyDescent="0.25">
      <c r="A431" s="55"/>
      <c r="B431" s="56"/>
      <c r="C431" s="57"/>
      <c r="D431" s="58"/>
      <c r="E431" s="58"/>
      <c r="F431" s="58"/>
      <c r="G431" s="61"/>
      <c r="H431" s="59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</row>
    <row r="432" spans="1:42" ht="42.75" hidden="1" customHeight="1" x14ac:dyDescent="0.25">
      <c r="A432" s="55"/>
      <c r="B432" s="56"/>
      <c r="C432" s="57"/>
      <c r="D432" s="58"/>
      <c r="E432" s="58"/>
      <c r="F432" s="58"/>
      <c r="G432" s="61"/>
      <c r="H432" s="59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</row>
    <row r="433" spans="1:42" ht="42.75" hidden="1" customHeight="1" x14ac:dyDescent="0.25">
      <c r="A433" s="55"/>
      <c r="B433" s="56"/>
      <c r="C433" s="57"/>
      <c r="D433" s="58"/>
      <c r="E433" s="58"/>
      <c r="F433" s="58"/>
      <c r="G433" s="61"/>
      <c r="H433" s="59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</row>
    <row r="434" spans="1:42" ht="42.75" hidden="1" customHeight="1" x14ac:dyDescent="0.25">
      <c r="A434" s="55"/>
      <c r="B434" s="56"/>
      <c r="C434" s="57"/>
      <c r="D434" s="58"/>
      <c r="E434" s="58"/>
      <c r="F434" s="58"/>
      <c r="G434" s="61"/>
      <c r="H434" s="59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</row>
    <row r="435" spans="1:42" ht="42.75" hidden="1" customHeight="1" x14ac:dyDescent="0.25">
      <c r="A435" s="55"/>
      <c r="B435" s="56"/>
      <c r="C435" s="57"/>
      <c r="D435" s="58"/>
      <c r="E435" s="58"/>
      <c r="F435" s="58"/>
      <c r="G435" s="61"/>
      <c r="H435" s="59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</row>
    <row r="436" spans="1:42" ht="42.75" hidden="1" customHeight="1" x14ac:dyDescent="0.25">
      <c r="A436" s="55"/>
      <c r="B436" s="56"/>
      <c r="C436" s="57"/>
      <c r="D436" s="58"/>
      <c r="E436" s="58"/>
      <c r="F436" s="58"/>
      <c r="G436" s="61"/>
      <c r="H436" s="59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</row>
    <row r="437" spans="1:42" ht="42.75" hidden="1" customHeight="1" x14ac:dyDescent="0.25">
      <c r="A437" s="55"/>
      <c r="B437" s="56"/>
      <c r="C437" s="57"/>
      <c r="D437" s="58"/>
      <c r="E437" s="58"/>
      <c r="F437" s="58"/>
      <c r="G437" s="61"/>
      <c r="H437" s="59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</row>
    <row r="438" spans="1:42" ht="42.75" hidden="1" customHeight="1" x14ac:dyDescent="0.25">
      <c r="A438" s="55"/>
      <c r="B438" s="56"/>
      <c r="C438" s="57"/>
      <c r="D438" s="58"/>
      <c r="E438" s="58"/>
      <c r="F438" s="58"/>
      <c r="G438" s="61"/>
      <c r="H438" s="59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</row>
    <row r="439" spans="1:42" ht="42.75" hidden="1" customHeight="1" x14ac:dyDescent="0.25">
      <c r="A439" s="55"/>
      <c r="B439" s="56"/>
      <c r="C439" s="57"/>
      <c r="D439" s="58"/>
      <c r="E439" s="58"/>
      <c r="F439" s="58"/>
      <c r="G439" s="61"/>
      <c r="H439" s="59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</row>
    <row r="440" spans="1:42" ht="42.75" hidden="1" customHeight="1" x14ac:dyDescent="0.25">
      <c r="A440" s="55"/>
      <c r="B440" s="56"/>
      <c r="C440" s="57"/>
      <c r="D440" s="58"/>
      <c r="E440" s="58"/>
      <c r="F440" s="58"/>
      <c r="G440" s="61"/>
      <c r="H440" s="59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</row>
    <row r="441" spans="1:42" ht="42.75" hidden="1" customHeight="1" x14ac:dyDescent="0.25">
      <c r="A441" s="55"/>
      <c r="B441" s="56"/>
      <c r="C441" s="57"/>
      <c r="D441" s="58"/>
      <c r="E441" s="58"/>
      <c r="F441" s="58"/>
      <c r="G441" s="61"/>
      <c r="H441" s="59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</row>
    <row r="442" spans="1:42" ht="42.75" hidden="1" customHeight="1" x14ac:dyDescent="0.25">
      <c r="A442" s="55"/>
      <c r="B442" s="56"/>
      <c r="C442" s="57"/>
      <c r="D442" s="58"/>
      <c r="E442" s="58"/>
      <c r="F442" s="58"/>
      <c r="G442" s="61"/>
      <c r="H442" s="59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</row>
    <row r="443" spans="1:42" ht="42.75" hidden="1" customHeight="1" x14ac:dyDescent="0.25">
      <c r="A443" s="55"/>
      <c r="B443" s="56"/>
      <c r="C443" s="57"/>
      <c r="D443" s="58"/>
      <c r="E443" s="58"/>
      <c r="F443" s="58"/>
      <c r="G443" s="61"/>
      <c r="H443" s="59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</row>
    <row r="444" spans="1:42" ht="42.75" hidden="1" customHeight="1" x14ac:dyDescent="0.25">
      <c r="A444" s="55"/>
      <c r="B444" s="56"/>
      <c r="C444" s="57"/>
      <c r="D444" s="58"/>
      <c r="E444" s="58"/>
      <c r="F444" s="58"/>
      <c r="G444" s="61"/>
      <c r="H444" s="59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</row>
    <row r="445" spans="1:42" ht="42.75" hidden="1" customHeight="1" x14ac:dyDescent="0.25">
      <c r="A445" s="55"/>
      <c r="B445" s="56"/>
      <c r="C445" s="57"/>
      <c r="D445" s="58"/>
      <c r="E445" s="58"/>
      <c r="F445" s="58"/>
      <c r="G445" s="61"/>
      <c r="H445" s="59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</row>
    <row r="446" spans="1:42" ht="42.75" hidden="1" customHeight="1" x14ac:dyDescent="0.25">
      <c r="A446" s="55"/>
      <c r="B446" s="56"/>
      <c r="C446" s="57"/>
      <c r="D446" s="58"/>
      <c r="E446" s="58"/>
      <c r="F446" s="58"/>
      <c r="G446" s="61"/>
      <c r="H446" s="59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</row>
    <row r="447" spans="1:42" ht="42.75" hidden="1" customHeight="1" x14ac:dyDescent="0.25">
      <c r="A447" s="55"/>
      <c r="B447" s="56"/>
      <c r="C447" s="57"/>
      <c r="D447" s="58"/>
      <c r="E447" s="58"/>
      <c r="F447" s="58"/>
      <c r="G447" s="61"/>
      <c r="H447" s="59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</row>
    <row r="448" spans="1:42" ht="42.75" hidden="1" customHeight="1" x14ac:dyDescent="0.25">
      <c r="A448" s="55"/>
      <c r="B448" s="56"/>
      <c r="C448" s="57"/>
      <c r="D448" s="58"/>
      <c r="E448" s="58"/>
      <c r="F448" s="58"/>
      <c r="G448" s="61"/>
      <c r="H448" s="59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</row>
    <row r="449" spans="1:42" ht="42.75" hidden="1" customHeight="1" x14ac:dyDescent="0.25">
      <c r="A449" s="55"/>
      <c r="B449" s="56"/>
      <c r="C449" s="57"/>
      <c r="D449" s="58"/>
      <c r="E449" s="58"/>
      <c r="F449" s="58"/>
      <c r="G449" s="61"/>
      <c r="H449" s="59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</row>
    <row r="450" spans="1:42" ht="42.75" hidden="1" customHeight="1" x14ac:dyDescent="0.25">
      <c r="A450" s="55"/>
      <c r="B450" s="56"/>
      <c r="C450" s="57"/>
      <c r="D450" s="58"/>
      <c r="E450" s="58"/>
      <c r="F450" s="58"/>
      <c r="G450" s="61"/>
      <c r="H450" s="59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</row>
    <row r="451" spans="1:42" ht="42.75" hidden="1" customHeight="1" x14ac:dyDescent="0.25">
      <c r="A451" s="55"/>
      <c r="B451" s="56"/>
      <c r="C451" s="57"/>
      <c r="D451" s="58"/>
      <c r="E451" s="58"/>
      <c r="F451" s="58"/>
      <c r="G451" s="61"/>
      <c r="H451" s="59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</row>
    <row r="452" spans="1:42" ht="42.75" hidden="1" customHeight="1" x14ac:dyDescent="0.25">
      <c r="A452" s="55"/>
      <c r="B452" s="56"/>
      <c r="C452" s="57"/>
      <c r="D452" s="58"/>
      <c r="E452" s="58"/>
      <c r="F452" s="58"/>
      <c r="G452" s="61"/>
      <c r="H452" s="59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</row>
    <row r="453" spans="1:42" ht="42.75" hidden="1" customHeight="1" x14ac:dyDescent="0.25">
      <c r="A453" s="55"/>
      <c r="B453" s="56"/>
      <c r="C453" s="57"/>
      <c r="D453" s="58"/>
      <c r="E453" s="58"/>
      <c r="F453" s="58"/>
      <c r="G453" s="61"/>
      <c r="H453" s="59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</row>
    <row r="454" spans="1:42" ht="42.75" hidden="1" customHeight="1" x14ac:dyDescent="0.25">
      <c r="A454" s="55"/>
      <c r="B454" s="56"/>
      <c r="C454" s="57"/>
      <c r="D454" s="58"/>
      <c r="E454" s="58"/>
      <c r="F454" s="58"/>
      <c r="G454" s="61"/>
      <c r="H454" s="59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</row>
    <row r="455" spans="1:42" ht="42.75" hidden="1" customHeight="1" x14ac:dyDescent="0.25">
      <c r="A455" s="55"/>
      <c r="B455" s="56"/>
      <c r="C455" s="57"/>
      <c r="D455" s="58"/>
      <c r="E455" s="58"/>
      <c r="F455" s="58"/>
      <c r="G455" s="61"/>
      <c r="H455" s="59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</row>
    <row r="456" spans="1:42" ht="42.75" hidden="1" customHeight="1" x14ac:dyDescent="0.25">
      <c r="A456" s="55"/>
      <c r="B456" s="56"/>
      <c r="C456" s="57"/>
      <c r="D456" s="58"/>
      <c r="E456" s="58"/>
      <c r="F456" s="58"/>
      <c r="G456" s="61"/>
      <c r="H456" s="59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</row>
    <row r="457" spans="1:42" ht="42.75" hidden="1" customHeight="1" x14ac:dyDescent="0.25">
      <c r="A457" s="55"/>
      <c r="B457" s="56"/>
      <c r="C457" s="57"/>
      <c r="D457" s="58"/>
      <c r="E457" s="58"/>
      <c r="F457" s="58"/>
      <c r="G457" s="61"/>
      <c r="H457" s="59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</row>
    <row r="458" spans="1:42" ht="42.75" hidden="1" customHeight="1" x14ac:dyDescent="0.25">
      <c r="A458" s="55"/>
      <c r="B458" s="56"/>
      <c r="C458" s="57"/>
      <c r="D458" s="58"/>
      <c r="E458" s="58"/>
      <c r="F458" s="58"/>
      <c r="G458" s="61"/>
      <c r="H458" s="59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</row>
    <row r="459" spans="1:42" ht="42.75" hidden="1" customHeight="1" x14ac:dyDescent="0.25">
      <c r="A459" s="55"/>
      <c r="B459" s="56"/>
      <c r="C459" s="57"/>
      <c r="D459" s="58"/>
      <c r="E459" s="58"/>
      <c r="F459" s="58"/>
      <c r="G459" s="61"/>
      <c r="H459" s="59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</row>
    <row r="460" spans="1:42" ht="42.75" hidden="1" customHeight="1" x14ac:dyDescent="0.25">
      <c r="A460" s="55"/>
      <c r="B460" s="56"/>
      <c r="C460" s="57"/>
      <c r="D460" s="58"/>
      <c r="E460" s="58"/>
      <c r="F460" s="58"/>
      <c r="G460" s="61"/>
      <c r="H460" s="59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</row>
    <row r="461" spans="1:42" ht="42.75" hidden="1" customHeight="1" x14ac:dyDescent="0.25">
      <c r="A461" s="55"/>
      <c r="B461" s="56"/>
      <c r="C461" s="57"/>
      <c r="D461" s="58"/>
      <c r="E461" s="58"/>
      <c r="F461" s="58"/>
      <c r="G461" s="61"/>
      <c r="H461" s="59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</row>
    <row r="462" spans="1:42" ht="42.75" hidden="1" customHeight="1" x14ac:dyDescent="0.25">
      <c r="A462" s="55"/>
      <c r="B462" s="56"/>
      <c r="C462" s="57"/>
      <c r="D462" s="58"/>
      <c r="E462" s="58"/>
      <c r="F462" s="58"/>
      <c r="G462" s="61"/>
      <c r="H462" s="59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</row>
    <row r="463" spans="1:42" ht="42.75" hidden="1" customHeight="1" x14ac:dyDescent="0.25">
      <c r="A463" s="55"/>
      <c r="B463" s="56"/>
      <c r="C463" s="57"/>
      <c r="D463" s="58"/>
      <c r="E463" s="58"/>
      <c r="F463" s="58"/>
      <c r="G463" s="61"/>
      <c r="H463" s="59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</row>
    <row r="464" spans="1:42" ht="42.75" hidden="1" customHeight="1" x14ac:dyDescent="0.25">
      <c r="A464" s="55"/>
      <c r="B464" s="56"/>
      <c r="C464" s="57"/>
      <c r="D464" s="58"/>
      <c r="E464" s="58"/>
      <c r="F464" s="58"/>
      <c r="G464" s="61"/>
      <c r="H464" s="59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</row>
    <row r="465" spans="1:42" ht="42.75" hidden="1" customHeight="1" x14ac:dyDescent="0.25">
      <c r="A465" s="55"/>
      <c r="B465" s="56"/>
      <c r="C465" s="57"/>
      <c r="D465" s="58"/>
      <c r="E465" s="58"/>
      <c r="F465" s="58"/>
      <c r="G465" s="61"/>
      <c r="H465" s="59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</row>
    <row r="466" spans="1:42" ht="42.75" hidden="1" customHeight="1" x14ac:dyDescent="0.25">
      <c r="A466" s="55"/>
      <c r="B466" s="56"/>
      <c r="C466" s="57"/>
      <c r="D466" s="58"/>
      <c r="E466" s="58"/>
      <c r="F466" s="58"/>
      <c r="G466" s="61"/>
      <c r="H466" s="59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</row>
    <row r="467" spans="1:42" ht="42.75" hidden="1" customHeight="1" x14ac:dyDescent="0.25">
      <c r="A467" s="55"/>
      <c r="B467" s="56"/>
      <c r="C467" s="57"/>
      <c r="D467" s="58"/>
      <c r="E467" s="58"/>
      <c r="F467" s="58"/>
      <c r="G467" s="61"/>
      <c r="H467" s="59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</row>
    <row r="468" spans="1:42" ht="42.75" hidden="1" customHeight="1" x14ac:dyDescent="0.25">
      <c r="A468" s="55"/>
      <c r="B468" s="56"/>
      <c r="C468" s="57"/>
      <c r="D468" s="58"/>
      <c r="E468" s="58"/>
      <c r="F468" s="58"/>
      <c r="G468" s="61"/>
      <c r="H468" s="59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</row>
    <row r="469" spans="1:42" ht="42.75" hidden="1" customHeight="1" x14ac:dyDescent="0.25">
      <c r="A469" s="55"/>
      <c r="B469" s="56"/>
      <c r="C469" s="57"/>
      <c r="D469" s="58"/>
      <c r="E469" s="58"/>
      <c r="F469" s="58"/>
      <c r="G469" s="61"/>
      <c r="H469" s="59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</row>
    <row r="470" spans="1:42" ht="42.75" hidden="1" customHeight="1" x14ac:dyDescent="0.25">
      <c r="A470" s="55"/>
      <c r="B470" s="56"/>
      <c r="C470" s="57"/>
      <c r="D470" s="58"/>
      <c r="E470" s="58"/>
      <c r="F470" s="58"/>
      <c r="G470" s="61"/>
      <c r="H470" s="59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</row>
    <row r="471" spans="1:42" ht="42.75" hidden="1" customHeight="1" x14ac:dyDescent="0.25">
      <c r="A471" s="55"/>
      <c r="B471" s="56"/>
      <c r="C471" s="57"/>
      <c r="D471" s="58"/>
      <c r="E471" s="58"/>
      <c r="F471" s="58"/>
      <c r="G471" s="61"/>
      <c r="H471" s="59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</row>
    <row r="472" spans="1:42" ht="42.75" hidden="1" customHeight="1" x14ac:dyDescent="0.25">
      <c r="A472" s="55"/>
      <c r="B472" s="56"/>
      <c r="C472" s="57"/>
      <c r="D472" s="58"/>
      <c r="E472" s="58"/>
      <c r="F472" s="58"/>
      <c r="G472" s="61"/>
      <c r="H472" s="59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</row>
    <row r="473" spans="1:42" ht="42.75" hidden="1" customHeight="1" x14ac:dyDescent="0.25">
      <c r="A473" s="55"/>
      <c r="B473" s="56"/>
      <c r="C473" s="57"/>
      <c r="D473" s="58"/>
      <c r="E473" s="58"/>
      <c r="F473" s="58"/>
      <c r="G473" s="61"/>
      <c r="H473" s="59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</row>
    <row r="474" spans="1:42" ht="42.75" hidden="1" customHeight="1" x14ac:dyDescent="0.25">
      <c r="A474" s="55"/>
      <c r="B474" s="56"/>
      <c r="C474" s="57"/>
      <c r="D474" s="58"/>
      <c r="E474" s="58"/>
      <c r="F474" s="58"/>
      <c r="G474" s="61"/>
      <c r="H474" s="59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</row>
    <row r="475" spans="1:42" ht="42.75" hidden="1" customHeight="1" x14ac:dyDescent="0.25">
      <c r="A475" s="55"/>
      <c r="B475" s="56"/>
      <c r="C475" s="57"/>
      <c r="D475" s="58"/>
      <c r="E475" s="58"/>
      <c r="F475" s="58"/>
      <c r="G475" s="61"/>
      <c r="H475" s="59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</row>
    <row r="476" spans="1:42" ht="42.75" hidden="1" customHeight="1" x14ac:dyDescent="0.25">
      <c r="A476" s="55"/>
      <c r="B476" s="56"/>
      <c r="C476" s="57"/>
      <c r="D476" s="58"/>
      <c r="E476" s="58"/>
      <c r="F476" s="58"/>
      <c r="G476" s="61"/>
      <c r="H476" s="59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</row>
    <row r="477" spans="1:42" ht="42.75" hidden="1" customHeight="1" x14ac:dyDescent="0.25">
      <c r="A477" s="55"/>
      <c r="B477" s="56"/>
      <c r="C477" s="57"/>
      <c r="D477" s="58"/>
      <c r="E477" s="58"/>
      <c r="F477" s="58"/>
      <c r="G477" s="61"/>
      <c r="H477" s="59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</row>
    <row r="478" spans="1:42" ht="42.75" hidden="1" customHeight="1" x14ac:dyDescent="0.25">
      <c r="A478" s="55"/>
      <c r="B478" s="56"/>
      <c r="C478" s="57"/>
      <c r="D478" s="58"/>
      <c r="E478" s="58"/>
      <c r="F478" s="58"/>
      <c r="G478" s="61"/>
      <c r="H478" s="59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</row>
    <row r="479" spans="1:42" ht="42.75" hidden="1" customHeight="1" x14ac:dyDescent="0.25">
      <c r="A479" s="55"/>
      <c r="B479" s="56"/>
      <c r="C479" s="57"/>
      <c r="D479" s="58"/>
      <c r="E479" s="58"/>
      <c r="F479" s="58"/>
      <c r="G479" s="61"/>
      <c r="H479" s="59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</row>
    <row r="480" spans="1:42" ht="42.75" hidden="1" customHeight="1" x14ac:dyDescent="0.25">
      <c r="A480" s="55"/>
      <c r="B480" s="56"/>
      <c r="C480" s="57"/>
      <c r="D480" s="58"/>
      <c r="E480" s="58"/>
      <c r="F480" s="58"/>
      <c r="G480" s="61"/>
      <c r="H480" s="59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</row>
    <row r="481" spans="1:42" ht="42.75" hidden="1" customHeight="1" x14ac:dyDescent="0.25">
      <c r="A481" s="55"/>
      <c r="B481" s="56"/>
      <c r="C481" s="57"/>
      <c r="D481" s="58"/>
      <c r="E481" s="58"/>
      <c r="F481" s="58"/>
      <c r="G481" s="61"/>
      <c r="H481" s="59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</row>
    <row r="482" spans="1:42" ht="42.75" hidden="1" customHeight="1" x14ac:dyDescent="0.25">
      <c r="A482" s="55"/>
      <c r="B482" s="56"/>
      <c r="C482" s="57"/>
      <c r="D482" s="58"/>
      <c r="E482" s="58"/>
      <c r="F482" s="58"/>
      <c r="G482" s="61"/>
      <c r="H482" s="59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</row>
    <row r="483" spans="1:42" ht="42.75" hidden="1" customHeight="1" x14ac:dyDescent="0.25">
      <c r="A483" s="55"/>
      <c r="B483" s="56"/>
      <c r="C483" s="57"/>
      <c r="D483" s="58"/>
      <c r="E483" s="58"/>
      <c r="F483" s="58"/>
      <c r="G483" s="61"/>
      <c r="H483" s="59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</row>
    <row r="484" spans="1:42" ht="42.75" hidden="1" customHeight="1" x14ac:dyDescent="0.25">
      <c r="A484" s="55"/>
      <c r="B484" s="56"/>
      <c r="C484" s="57"/>
      <c r="D484" s="58"/>
      <c r="E484" s="58"/>
      <c r="F484" s="58"/>
      <c r="G484" s="61"/>
      <c r="H484" s="59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</row>
    <row r="485" spans="1:42" ht="42.75" hidden="1" customHeight="1" x14ac:dyDescent="0.25">
      <c r="A485" s="55"/>
      <c r="B485" s="56"/>
      <c r="C485" s="57"/>
      <c r="D485" s="58"/>
      <c r="E485" s="58"/>
      <c r="F485" s="58"/>
      <c r="G485" s="61"/>
      <c r="H485" s="59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</row>
    <row r="486" spans="1:42" ht="42.75" hidden="1" customHeight="1" x14ac:dyDescent="0.25">
      <c r="A486" s="55"/>
      <c r="B486" s="56"/>
      <c r="C486" s="57"/>
      <c r="D486" s="58"/>
      <c r="E486" s="58"/>
      <c r="F486" s="58"/>
      <c r="G486" s="61"/>
      <c r="H486" s="59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</row>
    <row r="487" spans="1:42" ht="42.75" hidden="1" customHeight="1" x14ac:dyDescent="0.25">
      <c r="A487" s="55"/>
      <c r="B487" s="56"/>
      <c r="C487" s="57"/>
      <c r="D487" s="58"/>
      <c r="E487" s="58"/>
      <c r="F487" s="58"/>
      <c r="G487" s="61"/>
      <c r="H487" s="59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</row>
    <row r="488" spans="1:42" ht="42.75" hidden="1" customHeight="1" x14ac:dyDescent="0.25">
      <c r="A488" s="55"/>
      <c r="B488" s="56"/>
      <c r="C488" s="57"/>
      <c r="D488" s="58"/>
      <c r="E488" s="58"/>
      <c r="F488" s="58"/>
      <c r="G488" s="61"/>
      <c r="H488" s="59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</row>
    <row r="489" spans="1:42" ht="42.75" hidden="1" customHeight="1" x14ac:dyDescent="0.25">
      <c r="A489" s="55"/>
      <c r="B489" s="56"/>
      <c r="C489" s="57"/>
      <c r="D489" s="58"/>
      <c r="E489" s="58"/>
      <c r="F489" s="58"/>
      <c r="G489" s="61"/>
      <c r="H489" s="59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</row>
    <row r="490" spans="1:42" ht="42.75" hidden="1" customHeight="1" x14ac:dyDescent="0.25">
      <c r="A490" s="55"/>
      <c r="B490" s="56"/>
      <c r="C490" s="57"/>
      <c r="D490" s="58"/>
      <c r="E490" s="58"/>
      <c r="F490" s="58"/>
      <c r="G490" s="61"/>
      <c r="H490" s="59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</row>
    <row r="491" spans="1:42" ht="42.75" hidden="1" customHeight="1" x14ac:dyDescent="0.25">
      <c r="A491" s="55"/>
      <c r="B491" s="56"/>
      <c r="C491" s="57"/>
      <c r="D491" s="58"/>
      <c r="E491" s="58"/>
      <c r="F491" s="58"/>
      <c r="G491" s="61"/>
      <c r="H491" s="59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</row>
    <row r="492" spans="1:42" ht="42.75" hidden="1" customHeight="1" x14ac:dyDescent="0.25">
      <c r="A492" s="55"/>
      <c r="B492" s="56"/>
      <c r="C492" s="57"/>
      <c r="D492" s="58"/>
      <c r="E492" s="58"/>
      <c r="F492" s="58"/>
      <c r="G492" s="61"/>
      <c r="H492" s="59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</row>
    <row r="493" spans="1:42" ht="42.75" hidden="1" customHeight="1" x14ac:dyDescent="0.25">
      <c r="A493" s="55"/>
      <c r="B493" s="56"/>
      <c r="C493" s="57"/>
      <c r="D493" s="58"/>
      <c r="E493" s="58"/>
      <c r="F493" s="58"/>
      <c r="G493" s="61"/>
      <c r="H493" s="59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</row>
    <row r="494" spans="1:42" ht="42.75" hidden="1" customHeight="1" x14ac:dyDescent="0.25">
      <c r="A494" s="55"/>
      <c r="B494" s="56"/>
      <c r="C494" s="57"/>
      <c r="D494" s="58"/>
      <c r="E494" s="58"/>
      <c r="F494" s="58"/>
      <c r="G494" s="61"/>
      <c r="H494" s="59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</row>
    <row r="495" spans="1:42" ht="42.75" hidden="1" customHeight="1" x14ac:dyDescent="0.25">
      <c r="A495" s="55"/>
      <c r="B495" s="56"/>
      <c r="C495" s="57"/>
      <c r="D495" s="58"/>
      <c r="E495" s="58"/>
      <c r="F495" s="58"/>
      <c r="G495" s="61"/>
      <c r="H495" s="59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</row>
    <row r="496" spans="1:42" ht="42.75" hidden="1" customHeight="1" x14ac:dyDescent="0.25">
      <c r="A496" s="55"/>
      <c r="B496" s="56"/>
      <c r="C496" s="57"/>
      <c r="D496" s="58"/>
      <c r="E496" s="58"/>
      <c r="F496" s="58"/>
      <c r="G496" s="61"/>
      <c r="H496" s="59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</row>
    <row r="497" spans="1:42" ht="42.75" hidden="1" customHeight="1" x14ac:dyDescent="0.25">
      <c r="A497" s="55"/>
      <c r="B497" s="56"/>
      <c r="C497" s="57"/>
      <c r="D497" s="58"/>
      <c r="E497" s="58"/>
      <c r="F497" s="58"/>
      <c r="G497" s="61"/>
      <c r="H497" s="59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</row>
    <row r="498" spans="1:42" ht="42.75" hidden="1" customHeight="1" x14ac:dyDescent="0.25">
      <c r="A498" s="55"/>
      <c r="B498" s="56"/>
      <c r="C498" s="57"/>
      <c r="D498" s="58"/>
      <c r="E498" s="58"/>
      <c r="F498" s="58"/>
      <c r="G498" s="61"/>
      <c r="H498" s="59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</row>
    <row r="499" spans="1:42" ht="42.75" hidden="1" customHeight="1" x14ac:dyDescent="0.25">
      <c r="A499" s="55"/>
      <c r="B499" s="56"/>
      <c r="C499" s="57"/>
      <c r="D499" s="58"/>
      <c r="E499" s="58"/>
      <c r="F499" s="58"/>
      <c r="G499" s="61"/>
      <c r="H499" s="59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</row>
    <row r="500" spans="1:42" ht="42.75" hidden="1" customHeight="1" x14ac:dyDescent="0.25">
      <c r="A500" s="55"/>
      <c r="B500" s="56"/>
      <c r="C500" s="57"/>
      <c r="D500" s="58"/>
      <c r="E500" s="58"/>
      <c r="F500" s="58"/>
      <c r="G500" s="61"/>
      <c r="H500" s="59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</row>
    <row r="501" spans="1:42" ht="42.75" hidden="1" customHeight="1" x14ac:dyDescent="0.25">
      <c r="A501" s="55"/>
      <c r="B501" s="56"/>
      <c r="C501" s="57"/>
      <c r="D501" s="58"/>
      <c r="E501" s="58"/>
      <c r="F501" s="58"/>
      <c r="G501" s="61"/>
      <c r="H501" s="59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</row>
    <row r="502" spans="1:42" ht="42.75" hidden="1" customHeight="1" x14ac:dyDescent="0.25">
      <c r="A502" s="55"/>
      <c r="B502" s="56"/>
      <c r="C502" s="57"/>
      <c r="D502" s="58"/>
      <c r="E502" s="58"/>
      <c r="F502" s="58"/>
      <c r="G502" s="61"/>
      <c r="H502" s="59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</row>
    <row r="503" spans="1:42" ht="42.75" hidden="1" customHeight="1" x14ac:dyDescent="0.25">
      <c r="A503" s="55"/>
      <c r="B503" s="56"/>
      <c r="C503" s="57"/>
      <c r="D503" s="58"/>
      <c r="E503" s="58"/>
      <c r="F503" s="58"/>
      <c r="G503" s="61"/>
      <c r="H503" s="59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</row>
    <row r="504" spans="1:42" ht="42.75" hidden="1" customHeight="1" x14ac:dyDescent="0.25">
      <c r="A504" s="55"/>
      <c r="B504" s="56"/>
      <c r="C504" s="57"/>
      <c r="D504" s="58"/>
      <c r="E504" s="58"/>
      <c r="F504" s="58"/>
      <c r="G504" s="61"/>
      <c r="H504" s="59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</row>
    <row r="505" spans="1:42" ht="42.75" hidden="1" customHeight="1" x14ac:dyDescent="0.25">
      <c r="A505" s="55"/>
      <c r="B505" s="56"/>
      <c r="C505" s="57"/>
      <c r="D505" s="58"/>
      <c r="E505" s="58"/>
      <c r="F505" s="58"/>
      <c r="G505" s="61"/>
      <c r="H505" s="59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</row>
    <row r="506" spans="1:42" ht="42.75" hidden="1" customHeight="1" x14ac:dyDescent="0.25">
      <c r="A506" s="55"/>
      <c r="B506" s="56"/>
      <c r="C506" s="57"/>
      <c r="D506" s="58"/>
      <c r="E506" s="58"/>
      <c r="F506" s="58"/>
      <c r="G506" s="61"/>
      <c r="H506" s="59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</row>
    <row r="507" spans="1:42" ht="18.75" hidden="1" x14ac:dyDescent="0.3">
      <c r="A507" s="62"/>
      <c r="B507" s="63"/>
      <c r="C507" s="64"/>
      <c r="D507" s="65" t="s">
        <v>33</v>
      </c>
      <c r="E507" s="66" t="e">
        <f>SUM(#REF!)</f>
        <v>#REF!</v>
      </c>
      <c r="F507" s="66"/>
      <c r="G507" s="62"/>
    </row>
    <row r="508" spans="1:42" ht="15" hidden="1" x14ac:dyDescent="0.25"/>
    <row r="509" spans="1:42" ht="15" hidden="1" x14ac:dyDescent="0.25"/>
    <row r="510" spans="1:42" ht="15" hidden="1" x14ac:dyDescent="0.25"/>
    <row r="511" spans="1:42" ht="15" hidden="1" x14ac:dyDescent="0.25"/>
    <row r="512" spans="1:4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  <row r="615" ht="15" hidden="1" x14ac:dyDescent="0.25"/>
    <row r="616" ht="15" hidden="1" x14ac:dyDescent="0.25"/>
    <row r="617" ht="15" hidden="1" x14ac:dyDescent="0.25"/>
    <row r="618" ht="15" hidden="1" x14ac:dyDescent="0.25"/>
    <row r="619" ht="15" hidden="1" x14ac:dyDescent="0.25"/>
    <row r="620" ht="15" hidden="1" x14ac:dyDescent="0.25"/>
    <row r="621" ht="15" hidden="1" x14ac:dyDescent="0.25"/>
    <row r="622" ht="15" hidden="1" x14ac:dyDescent="0.25"/>
    <row r="623" ht="15" hidden="1" x14ac:dyDescent="0.25"/>
    <row r="624" ht="15" hidden="1" x14ac:dyDescent="0.25"/>
    <row r="625" ht="15" hidden="1" x14ac:dyDescent="0.25"/>
    <row r="626" ht="15" hidden="1" x14ac:dyDescent="0.25"/>
    <row r="627" ht="15" hidden="1" x14ac:dyDescent="0.25"/>
    <row r="628" ht="15" hidden="1" x14ac:dyDescent="0.25"/>
    <row r="629" ht="15" hidden="1" x14ac:dyDescent="0.25"/>
    <row r="630" ht="15" hidden="1" x14ac:dyDescent="0.25"/>
    <row r="631" ht="15" hidden="1" x14ac:dyDescent="0.25"/>
    <row r="632" ht="15" hidden="1" x14ac:dyDescent="0.25"/>
    <row r="633" ht="15" hidden="1" x14ac:dyDescent="0.25"/>
    <row r="634" ht="15" hidden="1" x14ac:dyDescent="0.25"/>
    <row r="635" ht="15" hidden="1" x14ac:dyDescent="0.25"/>
    <row r="636" ht="15" hidden="1" x14ac:dyDescent="0.25"/>
    <row r="637" ht="15" hidden="1" x14ac:dyDescent="0.25"/>
    <row r="638" ht="15" hidden="1" x14ac:dyDescent="0.25"/>
    <row r="639" ht="15" hidden="1" x14ac:dyDescent="0.25"/>
    <row r="640" ht="15" hidden="1" x14ac:dyDescent="0.25"/>
    <row r="641" ht="15" hidden="1" x14ac:dyDescent="0.25"/>
    <row r="642" ht="15" hidden="1" x14ac:dyDescent="0.25"/>
    <row r="643" ht="15" hidden="1" x14ac:dyDescent="0.25"/>
    <row r="644" ht="15" hidden="1" x14ac:dyDescent="0.25"/>
    <row r="645" ht="15" hidden="1" x14ac:dyDescent="0.25"/>
    <row r="646" ht="15" hidden="1" x14ac:dyDescent="0.25"/>
    <row r="647" ht="15" hidden="1" x14ac:dyDescent="0.25"/>
    <row r="648" ht="15" hidden="1" x14ac:dyDescent="0.25"/>
    <row r="649" ht="15" hidden="1" x14ac:dyDescent="0.25"/>
    <row r="650" ht="15" hidden="1" x14ac:dyDescent="0.25"/>
    <row r="651" ht="15" hidden="1" x14ac:dyDescent="0.25"/>
    <row r="652" ht="15" hidden="1" x14ac:dyDescent="0.25"/>
    <row r="653" ht="15" hidden="1" x14ac:dyDescent="0.25"/>
    <row r="654" ht="15" hidden="1" x14ac:dyDescent="0.25"/>
    <row r="655" ht="15" hidden="1" x14ac:dyDescent="0.25"/>
    <row r="656" ht="15" hidden="1" x14ac:dyDescent="0.25"/>
    <row r="657" ht="15" hidden="1" x14ac:dyDescent="0.25"/>
    <row r="658" ht="15" hidden="1" x14ac:dyDescent="0.25"/>
    <row r="659" ht="15" hidden="1" x14ac:dyDescent="0.25"/>
    <row r="660" ht="15" hidden="1" x14ac:dyDescent="0.25"/>
    <row r="661" ht="15" hidden="1" x14ac:dyDescent="0.25"/>
    <row r="662" ht="15" hidden="1" x14ac:dyDescent="0.25"/>
    <row r="663" ht="15" hidden="1" x14ac:dyDescent="0.25"/>
    <row r="664" ht="15" hidden="1" x14ac:dyDescent="0.25"/>
    <row r="665" ht="15" hidden="1" x14ac:dyDescent="0.25"/>
    <row r="666" ht="15" hidden="1" x14ac:dyDescent="0.25"/>
    <row r="667" ht="15" hidden="1" x14ac:dyDescent="0.25"/>
    <row r="668" ht="15" hidden="1" x14ac:dyDescent="0.25"/>
    <row r="669" ht="15" hidden="1" x14ac:dyDescent="0.25"/>
    <row r="670" ht="15" hidden="1" x14ac:dyDescent="0.25"/>
    <row r="671" ht="15" hidden="1" x14ac:dyDescent="0.25"/>
    <row r="672" ht="15" hidden="1" x14ac:dyDescent="0.25"/>
    <row r="673" ht="15" hidden="1" x14ac:dyDescent="0.25"/>
    <row r="674" ht="15" hidden="1" x14ac:dyDescent="0.25"/>
    <row r="675" ht="15" hidden="1" x14ac:dyDescent="0.25"/>
    <row r="676" ht="15" hidden="1" x14ac:dyDescent="0.25"/>
    <row r="677" ht="15" hidden="1" x14ac:dyDescent="0.25"/>
    <row r="678" ht="15" hidden="1" x14ac:dyDescent="0.25"/>
    <row r="679" ht="15" hidden="1" x14ac:dyDescent="0.25"/>
    <row r="680" ht="15" hidden="1" x14ac:dyDescent="0.25"/>
    <row r="681" ht="15" hidden="1" x14ac:dyDescent="0.25"/>
    <row r="682" ht="15" hidden="1" x14ac:dyDescent="0.25"/>
    <row r="683" ht="15" hidden="1" x14ac:dyDescent="0.25"/>
    <row r="684" ht="15" hidden="1" x14ac:dyDescent="0.25"/>
    <row r="685" ht="15" hidden="1" x14ac:dyDescent="0.25"/>
    <row r="686" ht="15" hidden="1" x14ac:dyDescent="0.25"/>
    <row r="687" ht="15" hidden="1" x14ac:dyDescent="0.25"/>
    <row r="688" ht="15" hidden="1" x14ac:dyDescent="0.25"/>
    <row r="689" ht="15" hidden="1" x14ac:dyDescent="0.25"/>
    <row r="690" ht="15" hidden="1" x14ac:dyDescent="0.25"/>
    <row r="691" ht="15" hidden="1" x14ac:dyDescent="0.25"/>
    <row r="692" ht="15" hidden="1" x14ac:dyDescent="0.25"/>
    <row r="693" ht="15" hidden="1" x14ac:dyDescent="0.25"/>
    <row r="694" ht="15" hidden="1" x14ac:dyDescent="0.25"/>
    <row r="695" ht="15" hidden="1" x14ac:dyDescent="0.25"/>
    <row r="696" ht="15" hidden="1" x14ac:dyDescent="0.25"/>
    <row r="697" ht="15" hidden="1" x14ac:dyDescent="0.25"/>
    <row r="698" ht="15" hidden="1" x14ac:dyDescent="0.25"/>
    <row r="699" ht="15" hidden="1" x14ac:dyDescent="0.25"/>
    <row r="700" ht="15" hidden="1" x14ac:dyDescent="0.25"/>
    <row r="701" ht="15" hidden="1" x14ac:dyDescent="0.25"/>
    <row r="702" ht="15" hidden="1" x14ac:dyDescent="0.25"/>
    <row r="703" ht="15" hidden="1" x14ac:dyDescent="0.25"/>
    <row r="704" ht="15" hidden="1" x14ac:dyDescent="0.25"/>
    <row r="705" ht="15" hidden="1" x14ac:dyDescent="0.25"/>
    <row r="706" ht="15" hidden="1" x14ac:dyDescent="0.25"/>
    <row r="707" ht="15" hidden="1" x14ac:dyDescent="0.25"/>
    <row r="708" ht="15" hidden="1" x14ac:dyDescent="0.25"/>
    <row r="709" ht="15" hidden="1" x14ac:dyDescent="0.25"/>
    <row r="710" ht="15" hidden="1" x14ac:dyDescent="0.25"/>
    <row r="711" ht="15" hidden="1" x14ac:dyDescent="0.25"/>
    <row r="712" ht="15" hidden="1" x14ac:dyDescent="0.25"/>
    <row r="713" ht="15" hidden="1" x14ac:dyDescent="0.25"/>
    <row r="714" ht="15" hidden="1" x14ac:dyDescent="0.25"/>
    <row r="715" ht="15" hidden="1" x14ac:dyDescent="0.25"/>
    <row r="716" ht="15" hidden="1" x14ac:dyDescent="0.25"/>
    <row r="717" ht="15" hidden="1" x14ac:dyDescent="0.25"/>
    <row r="718" ht="15" hidden="1" x14ac:dyDescent="0.25"/>
    <row r="719" ht="15" hidden="1" x14ac:dyDescent="0.25"/>
    <row r="720" ht="15" hidden="1" x14ac:dyDescent="0.25"/>
    <row r="721" ht="15" hidden="1" x14ac:dyDescent="0.25"/>
    <row r="722" ht="15" hidden="1" x14ac:dyDescent="0.25"/>
    <row r="723" ht="15" hidden="1" x14ac:dyDescent="0.25"/>
    <row r="724" ht="15" hidden="1" x14ac:dyDescent="0.25"/>
    <row r="725" ht="15" hidden="1" x14ac:dyDescent="0.25"/>
    <row r="726" ht="15" hidden="1" x14ac:dyDescent="0.25"/>
    <row r="727" ht="15" hidden="1" x14ac:dyDescent="0.25"/>
    <row r="728" ht="15" hidden="1" x14ac:dyDescent="0.25"/>
    <row r="729" ht="15" hidden="1" x14ac:dyDescent="0.25"/>
    <row r="730" ht="15" hidden="1" x14ac:dyDescent="0.25"/>
    <row r="731" ht="15" hidden="1" x14ac:dyDescent="0.25"/>
    <row r="732" ht="15" hidden="1" x14ac:dyDescent="0.25"/>
    <row r="733" ht="15" hidden="1" x14ac:dyDescent="0.25"/>
    <row r="734" ht="15" hidden="1" x14ac:dyDescent="0.25"/>
    <row r="735" ht="15" hidden="1" x14ac:dyDescent="0.25"/>
    <row r="736" ht="15" hidden="1" x14ac:dyDescent="0.25"/>
    <row r="737" ht="15" hidden="1" x14ac:dyDescent="0.25"/>
    <row r="738" ht="15" hidden="1" x14ac:dyDescent="0.25"/>
    <row r="739" ht="15" hidden="1" x14ac:dyDescent="0.25"/>
    <row r="740" ht="15" hidden="1" x14ac:dyDescent="0.25"/>
    <row r="741" ht="15" hidden="1" x14ac:dyDescent="0.25"/>
    <row r="742" ht="15" hidden="1" x14ac:dyDescent="0.25"/>
    <row r="743" ht="15" hidden="1" x14ac:dyDescent="0.25"/>
    <row r="744" ht="15" hidden="1" x14ac:dyDescent="0.25"/>
    <row r="745" ht="15" hidden="1" x14ac:dyDescent="0.25"/>
    <row r="746" ht="15" hidden="1" x14ac:dyDescent="0.25"/>
    <row r="747" ht="15" hidden="1" x14ac:dyDescent="0.25"/>
    <row r="748" ht="15" hidden="1" x14ac:dyDescent="0.25"/>
    <row r="749" ht="15" hidden="1" x14ac:dyDescent="0.25"/>
    <row r="750" ht="15" hidden="1" x14ac:dyDescent="0.25"/>
    <row r="751" ht="15" hidden="1" x14ac:dyDescent="0.25"/>
    <row r="752" ht="15" hidden="1" x14ac:dyDescent="0.25"/>
    <row r="753" ht="15" hidden="1" x14ac:dyDescent="0.25"/>
    <row r="754" ht="15" hidden="1" x14ac:dyDescent="0.25"/>
    <row r="755" ht="15" hidden="1" x14ac:dyDescent="0.25"/>
    <row r="756" ht="15" hidden="1" x14ac:dyDescent="0.25"/>
    <row r="757" ht="15" hidden="1" x14ac:dyDescent="0.25"/>
    <row r="758" ht="15" hidden="1" x14ac:dyDescent="0.25"/>
    <row r="759" ht="15" hidden="1" x14ac:dyDescent="0.25"/>
    <row r="760" ht="15" hidden="1" x14ac:dyDescent="0.25"/>
    <row r="761" ht="15" hidden="1" x14ac:dyDescent="0.25"/>
    <row r="762" ht="15" hidden="1" x14ac:dyDescent="0.25"/>
    <row r="763" ht="15" hidden="1" x14ac:dyDescent="0.25"/>
    <row r="764" ht="15" hidden="1" x14ac:dyDescent="0.25"/>
    <row r="765" ht="15" hidden="1" x14ac:dyDescent="0.25"/>
    <row r="766" ht="15" hidden="1" x14ac:dyDescent="0.25"/>
    <row r="767" ht="15" hidden="1" x14ac:dyDescent="0.25"/>
    <row r="768" ht="15" hidden="1" x14ac:dyDescent="0.25"/>
    <row r="769" ht="15" hidden="1" x14ac:dyDescent="0.25"/>
    <row r="770" ht="15" hidden="1" x14ac:dyDescent="0.25"/>
    <row r="771" ht="15" hidden="1" x14ac:dyDescent="0.25"/>
    <row r="772" ht="15" hidden="1" x14ac:dyDescent="0.25"/>
    <row r="773" ht="15" hidden="1" x14ac:dyDescent="0.25"/>
    <row r="774" ht="15" hidden="1" x14ac:dyDescent="0.25"/>
    <row r="775" ht="15" hidden="1" x14ac:dyDescent="0.25"/>
    <row r="776" ht="15" hidden="1" x14ac:dyDescent="0.25"/>
    <row r="777" ht="15" hidden="1" x14ac:dyDescent="0.25"/>
    <row r="778" ht="15" hidden="1" x14ac:dyDescent="0.25"/>
    <row r="779" ht="15" hidden="1" x14ac:dyDescent="0.25"/>
    <row r="780" ht="15" hidden="1" x14ac:dyDescent="0.25"/>
    <row r="781" ht="15" hidden="1" x14ac:dyDescent="0.25"/>
    <row r="782" ht="15" hidden="1" x14ac:dyDescent="0.25"/>
    <row r="783" ht="15" hidden="1" x14ac:dyDescent="0.25"/>
    <row r="784" ht="15" hidden="1" x14ac:dyDescent="0.25"/>
    <row r="785" ht="15" hidden="1" x14ac:dyDescent="0.25"/>
    <row r="786" ht="15" hidden="1" x14ac:dyDescent="0.25"/>
    <row r="787" ht="15" hidden="1" x14ac:dyDescent="0.25"/>
    <row r="788" ht="15" hidden="1" x14ac:dyDescent="0.25"/>
    <row r="789" ht="15" hidden="1" x14ac:dyDescent="0.25"/>
    <row r="790" ht="15" hidden="1" x14ac:dyDescent="0.25"/>
    <row r="791" ht="15" hidden="1" x14ac:dyDescent="0.25"/>
    <row r="792" ht="15" hidden="1" x14ac:dyDescent="0.25"/>
    <row r="793" ht="15" hidden="1" x14ac:dyDescent="0.25"/>
    <row r="794" ht="15" hidden="1" x14ac:dyDescent="0.25"/>
    <row r="795" ht="15" hidden="1" x14ac:dyDescent="0.25"/>
    <row r="796" ht="15" hidden="1" x14ac:dyDescent="0.25"/>
    <row r="797" ht="15" hidden="1" x14ac:dyDescent="0.25"/>
    <row r="798" ht="15" hidden="1" x14ac:dyDescent="0.25"/>
    <row r="799" ht="15" hidden="1" x14ac:dyDescent="0.25"/>
    <row r="800" ht="15" hidden="1" x14ac:dyDescent="0.25"/>
    <row r="801" ht="15" hidden="1" x14ac:dyDescent="0.25"/>
    <row r="802" ht="15" hidden="1" x14ac:dyDescent="0.25"/>
    <row r="803" ht="15" hidden="1" x14ac:dyDescent="0.25"/>
    <row r="804" ht="15" hidden="1" x14ac:dyDescent="0.25"/>
    <row r="805" ht="15" hidden="1" x14ac:dyDescent="0.25"/>
    <row r="806" ht="15" hidden="1" x14ac:dyDescent="0.25"/>
    <row r="807" ht="15" hidden="1" x14ac:dyDescent="0.25"/>
    <row r="808" ht="15" hidden="1" x14ac:dyDescent="0.25"/>
    <row r="809" ht="15" hidden="1" x14ac:dyDescent="0.25"/>
    <row r="810" ht="15" hidden="1" x14ac:dyDescent="0.25"/>
    <row r="811" ht="15" hidden="1" x14ac:dyDescent="0.25"/>
  </sheetData>
  <sheetProtection formatCells="0" formatColumns="0" formatRows="0" sort="0" autoFilter="0" pivotTables="0"/>
  <autoFilter ref="A9:AP37">
    <sortState ref="A10:AP74">
      <sortCondition descending="1" ref="G9:G37"/>
    </sortState>
  </autoFilter>
  <pageMargins left="0.23622047244094491" right="0.23622047244094491" top="0.74803149606299213" bottom="0.74803149606299213" header="0.31496062992125984" footer="0.31496062992125984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B5" sqref="B5:F6"/>
    </sheetView>
  </sheetViews>
  <sheetFormatPr defaultRowHeight="15" x14ac:dyDescent="0.25"/>
  <cols>
    <col min="1" max="1" width="6.7109375" style="4" customWidth="1"/>
    <col min="2" max="2" width="58.42578125" style="3" customWidth="1"/>
    <col min="3" max="3" width="26.28515625" style="3" customWidth="1"/>
  </cols>
  <sheetData>
    <row r="1" spans="1:3" x14ac:dyDescent="0.25">
      <c r="A1" s="4">
        <v>144</v>
      </c>
      <c r="B1" s="3" t="s">
        <v>49</v>
      </c>
      <c r="C1" s="3" t="s">
        <v>50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6"/>
  <sheetViews>
    <sheetView workbookViewId="0">
      <selection activeCell="B5" sqref="B5:F6"/>
    </sheetView>
  </sheetViews>
  <sheetFormatPr defaultRowHeight="15" x14ac:dyDescent="0.25"/>
  <cols>
    <col min="2" max="2" width="19.28515625" customWidth="1"/>
  </cols>
  <sheetData>
    <row r="1" spans="1:2" x14ac:dyDescent="0.25">
      <c r="A1" s="6">
        <v>144</v>
      </c>
      <c r="B1" s="5">
        <v>2798</v>
      </c>
    </row>
    <row r="2" spans="1:2" x14ac:dyDescent="0.25">
      <c r="A2" s="6"/>
      <c r="B2" s="5"/>
    </row>
    <row r="3" spans="1:2" x14ac:dyDescent="0.25">
      <c r="A3" s="6"/>
      <c r="B3" s="5"/>
    </row>
    <row r="4" spans="1:2" x14ac:dyDescent="0.25">
      <c r="A4" s="6"/>
      <c r="B4" s="5"/>
    </row>
    <row r="5" spans="1:2" x14ac:dyDescent="0.25">
      <c r="A5" s="6"/>
      <c r="B5" s="5"/>
    </row>
    <row r="6" spans="1:2" x14ac:dyDescent="0.25">
      <c r="A6" s="6"/>
      <c r="B6" s="5"/>
    </row>
    <row r="7" spans="1:2" x14ac:dyDescent="0.25">
      <c r="A7" s="6"/>
      <c r="B7" s="5"/>
    </row>
    <row r="8" spans="1:2" x14ac:dyDescent="0.25">
      <c r="A8" s="6"/>
      <c r="B8" s="5"/>
    </row>
    <row r="9" spans="1:2" x14ac:dyDescent="0.25">
      <c r="A9" s="6"/>
      <c r="B9" s="5"/>
    </row>
    <row r="10" spans="1:2" x14ac:dyDescent="0.25">
      <c r="A10" s="6"/>
      <c r="B10" s="5"/>
    </row>
    <row r="11" spans="1:2" x14ac:dyDescent="0.25">
      <c r="A11" s="6"/>
      <c r="B11" s="5"/>
    </row>
    <row r="12" spans="1:2" x14ac:dyDescent="0.25">
      <c r="A12" s="6"/>
      <c r="B12" s="5"/>
    </row>
    <row r="13" spans="1:2" x14ac:dyDescent="0.25">
      <c r="A13" s="6"/>
      <c r="B13" s="5"/>
    </row>
    <row r="14" spans="1:2" x14ac:dyDescent="0.25">
      <c r="A14" s="6"/>
      <c r="B14" s="5"/>
    </row>
    <row r="15" spans="1:2" x14ac:dyDescent="0.25">
      <c r="A15" s="6"/>
      <c r="B15" s="5"/>
    </row>
    <row r="16" spans="1:2" x14ac:dyDescent="0.25">
      <c r="A16" s="6"/>
      <c r="B16" s="5"/>
    </row>
    <row r="17" spans="1:2" x14ac:dyDescent="0.25">
      <c r="A17" s="6"/>
      <c r="B17" s="5"/>
    </row>
    <row r="18" spans="1:2" x14ac:dyDescent="0.25">
      <c r="A18" s="6"/>
      <c r="B18" s="5"/>
    </row>
    <row r="19" spans="1:2" x14ac:dyDescent="0.25">
      <c r="A19" s="6"/>
      <c r="B19" s="5"/>
    </row>
    <row r="20" spans="1:2" x14ac:dyDescent="0.25">
      <c r="A20" s="6"/>
      <c r="B20" s="5"/>
    </row>
    <row r="21" spans="1:2" x14ac:dyDescent="0.25">
      <c r="A21" s="6"/>
      <c r="B21" s="5"/>
    </row>
    <row r="22" spans="1:2" x14ac:dyDescent="0.25">
      <c r="A22" s="6"/>
      <c r="B22" s="5"/>
    </row>
    <row r="23" spans="1:2" x14ac:dyDescent="0.25">
      <c r="A23" s="6"/>
      <c r="B23" s="5"/>
    </row>
    <row r="24" spans="1:2" x14ac:dyDescent="0.25">
      <c r="A24" s="6"/>
      <c r="B24" s="5"/>
    </row>
    <row r="25" spans="1:2" x14ac:dyDescent="0.25">
      <c r="A25" s="6"/>
      <c r="B25" s="5"/>
    </row>
    <row r="26" spans="1:2" x14ac:dyDescent="0.25">
      <c r="A26" s="6"/>
      <c r="B26" s="5"/>
    </row>
    <row r="27" spans="1:2" x14ac:dyDescent="0.25">
      <c r="A27" s="6"/>
      <c r="B27" s="5"/>
    </row>
    <row r="28" spans="1:2" x14ac:dyDescent="0.25">
      <c r="A28" s="6"/>
      <c r="B28" s="5"/>
    </row>
    <row r="29" spans="1:2" x14ac:dyDescent="0.25">
      <c r="A29" s="6"/>
      <c r="B29" s="5"/>
    </row>
    <row r="30" spans="1:2" x14ac:dyDescent="0.25">
      <c r="A30" s="6"/>
      <c r="B30" s="5"/>
    </row>
    <row r="31" spans="1:2" x14ac:dyDescent="0.25">
      <c r="A31" s="6"/>
      <c r="B31" s="5"/>
    </row>
    <row r="32" spans="1:2" x14ac:dyDescent="0.25">
      <c r="A32" s="6"/>
      <c r="B32" s="5"/>
    </row>
    <row r="33" spans="1:2" x14ac:dyDescent="0.25">
      <c r="A33" s="6"/>
      <c r="B33" s="5"/>
    </row>
    <row r="34" spans="1:2" x14ac:dyDescent="0.25">
      <c r="A34" s="6"/>
      <c r="B34" s="5"/>
    </row>
    <row r="35" spans="1:2" x14ac:dyDescent="0.25">
      <c r="A35" s="6"/>
      <c r="B35" s="5"/>
    </row>
    <row r="36" spans="1:2" x14ac:dyDescent="0.25">
      <c r="A36" s="6"/>
      <c r="B36" s="5"/>
    </row>
    <row r="37" spans="1:2" x14ac:dyDescent="0.25">
      <c r="A37" s="6"/>
      <c r="B37" s="5"/>
    </row>
    <row r="38" spans="1:2" x14ac:dyDescent="0.25">
      <c r="A38" s="6"/>
      <c r="B38" s="5"/>
    </row>
    <row r="39" spans="1:2" x14ac:dyDescent="0.25">
      <c r="A39" s="6"/>
      <c r="B39" s="5"/>
    </row>
    <row r="40" spans="1:2" x14ac:dyDescent="0.25">
      <c r="A40" s="6"/>
      <c r="B40" s="5"/>
    </row>
    <row r="41" spans="1:2" x14ac:dyDescent="0.25">
      <c r="A41" s="6"/>
      <c r="B41" s="5"/>
    </row>
    <row r="42" spans="1:2" x14ac:dyDescent="0.25">
      <c r="A42" s="6"/>
      <c r="B42" s="5"/>
    </row>
    <row r="43" spans="1:2" x14ac:dyDescent="0.25">
      <c r="A43" s="6"/>
      <c r="B43" s="5"/>
    </row>
    <row r="44" spans="1:2" x14ac:dyDescent="0.25">
      <c r="A44" s="6"/>
      <c r="B44" s="5"/>
    </row>
    <row r="45" spans="1:2" x14ac:dyDescent="0.25">
      <c r="A45" s="6"/>
      <c r="B45" s="5"/>
    </row>
    <row r="46" spans="1:2" x14ac:dyDescent="0.25">
      <c r="A46" s="6"/>
      <c r="B46" s="5"/>
    </row>
    <row r="47" spans="1:2" x14ac:dyDescent="0.25">
      <c r="A47" s="6"/>
      <c r="B47" s="5"/>
    </row>
    <row r="48" spans="1:2" x14ac:dyDescent="0.25">
      <c r="A48" s="6"/>
      <c r="B48" s="5"/>
    </row>
    <row r="49" spans="1:2" x14ac:dyDescent="0.25">
      <c r="A49" s="6"/>
      <c r="B49" s="5"/>
    </row>
    <row r="50" spans="1:2" x14ac:dyDescent="0.25">
      <c r="A50" s="6"/>
      <c r="B50" s="5"/>
    </row>
    <row r="51" spans="1:2" x14ac:dyDescent="0.25">
      <c r="A51" s="6"/>
      <c r="B51" s="5"/>
    </row>
    <row r="52" spans="1:2" x14ac:dyDescent="0.25">
      <c r="A52" s="6"/>
      <c r="B52" s="5"/>
    </row>
    <row r="53" spans="1:2" x14ac:dyDescent="0.25">
      <c r="A53" s="6"/>
      <c r="B53" s="5"/>
    </row>
    <row r="54" spans="1:2" x14ac:dyDescent="0.25">
      <c r="A54" s="6"/>
      <c r="B54" s="5"/>
    </row>
    <row r="55" spans="1:2" x14ac:dyDescent="0.25">
      <c r="A55" s="6"/>
      <c r="B55" s="5"/>
    </row>
    <row r="56" spans="1:2" x14ac:dyDescent="0.25">
      <c r="A56" s="6"/>
      <c r="B56" s="5"/>
    </row>
    <row r="57" spans="1:2" x14ac:dyDescent="0.25">
      <c r="A57" s="6"/>
      <c r="B57" s="5"/>
    </row>
    <row r="58" spans="1:2" x14ac:dyDescent="0.25">
      <c r="A58" s="6"/>
      <c r="B58" s="5"/>
    </row>
    <row r="59" spans="1:2" x14ac:dyDescent="0.25">
      <c r="A59" s="6"/>
      <c r="B59" s="5"/>
    </row>
    <row r="60" spans="1:2" x14ac:dyDescent="0.25">
      <c r="A60" s="6"/>
      <c r="B60" s="5"/>
    </row>
    <row r="61" spans="1:2" x14ac:dyDescent="0.25">
      <c r="A61" s="6"/>
      <c r="B61" s="5"/>
    </row>
    <row r="62" spans="1:2" x14ac:dyDescent="0.25">
      <c r="A62" s="6"/>
      <c r="B62" s="5"/>
    </row>
    <row r="63" spans="1:2" x14ac:dyDescent="0.25">
      <c r="A63" s="6"/>
      <c r="B63" s="5"/>
    </row>
    <row r="64" spans="1:2" x14ac:dyDescent="0.25">
      <c r="A64" s="6"/>
      <c r="B64" s="5"/>
    </row>
    <row r="65" spans="1:2" x14ac:dyDescent="0.25">
      <c r="A65" s="6"/>
      <c r="B65" s="5"/>
    </row>
    <row r="66" spans="1:2" x14ac:dyDescent="0.25">
      <c r="A66" s="6"/>
      <c r="B66" s="5"/>
    </row>
    <row r="67" spans="1:2" x14ac:dyDescent="0.25">
      <c r="A67" s="6"/>
      <c r="B67" s="5"/>
    </row>
    <row r="68" spans="1:2" x14ac:dyDescent="0.25">
      <c r="A68" s="6"/>
      <c r="B68" s="5"/>
    </row>
    <row r="69" spans="1:2" x14ac:dyDescent="0.25">
      <c r="A69" s="6"/>
      <c r="B69" s="5"/>
    </row>
    <row r="70" spans="1:2" x14ac:dyDescent="0.25">
      <c r="A70" s="6"/>
      <c r="B70" s="5"/>
    </row>
    <row r="71" spans="1:2" x14ac:dyDescent="0.25">
      <c r="A71" s="6"/>
      <c r="B71" s="5"/>
    </row>
    <row r="72" spans="1:2" x14ac:dyDescent="0.25">
      <c r="A72" s="6"/>
      <c r="B72" s="5"/>
    </row>
    <row r="73" spans="1:2" x14ac:dyDescent="0.25">
      <c r="A73" s="6"/>
      <c r="B73" s="5"/>
    </row>
    <row r="74" spans="1:2" x14ac:dyDescent="0.25">
      <c r="A74" s="6"/>
      <c r="B74" s="5"/>
    </row>
    <row r="75" spans="1:2" x14ac:dyDescent="0.25">
      <c r="A75" s="6"/>
      <c r="B75" s="5"/>
    </row>
    <row r="76" spans="1:2" x14ac:dyDescent="0.25">
      <c r="A76" s="6"/>
      <c r="B76" s="5"/>
    </row>
    <row r="77" spans="1:2" x14ac:dyDescent="0.25">
      <c r="A77" s="6"/>
      <c r="B77" s="5"/>
    </row>
    <row r="78" spans="1:2" x14ac:dyDescent="0.25">
      <c r="A78" s="6"/>
      <c r="B78" s="5"/>
    </row>
    <row r="79" spans="1:2" x14ac:dyDescent="0.25">
      <c r="A79" s="6"/>
      <c r="B79" s="5"/>
    </row>
    <row r="80" spans="1:2" x14ac:dyDescent="0.25">
      <c r="A80" s="6"/>
      <c r="B80" s="5"/>
    </row>
    <row r="81" spans="1:2" x14ac:dyDescent="0.25">
      <c r="A81" s="6"/>
      <c r="B81" s="5"/>
    </row>
    <row r="82" spans="1:2" x14ac:dyDescent="0.25">
      <c r="A82" s="6"/>
      <c r="B82" s="5"/>
    </row>
    <row r="83" spans="1:2" x14ac:dyDescent="0.25">
      <c r="A83" s="6"/>
      <c r="B83" s="5"/>
    </row>
    <row r="84" spans="1:2" x14ac:dyDescent="0.25">
      <c r="A84" s="6"/>
      <c r="B84" s="5"/>
    </row>
    <row r="85" spans="1:2" x14ac:dyDescent="0.25">
      <c r="A85" s="6"/>
      <c r="B85" s="5"/>
    </row>
    <row r="86" spans="1:2" x14ac:dyDescent="0.25">
      <c r="A86" s="6"/>
      <c r="B86" s="5"/>
    </row>
    <row r="87" spans="1:2" x14ac:dyDescent="0.25">
      <c r="A87" s="6"/>
      <c r="B87" s="5"/>
    </row>
    <row r="88" spans="1:2" x14ac:dyDescent="0.25">
      <c r="A88" s="6"/>
      <c r="B88" s="5"/>
    </row>
    <row r="89" spans="1:2" x14ac:dyDescent="0.25">
      <c r="A89" s="6"/>
      <c r="B89" s="5"/>
    </row>
    <row r="90" spans="1:2" x14ac:dyDescent="0.25">
      <c r="A90" s="6"/>
      <c r="B90" s="5"/>
    </row>
    <row r="91" spans="1:2" x14ac:dyDescent="0.25">
      <c r="A91" s="6"/>
      <c r="B91" s="5"/>
    </row>
    <row r="92" spans="1:2" x14ac:dyDescent="0.25">
      <c r="A92" s="6"/>
      <c r="B92" s="5"/>
    </row>
    <row r="93" spans="1:2" x14ac:dyDescent="0.25">
      <c r="A93" s="6"/>
      <c r="B93" s="5"/>
    </row>
    <row r="94" spans="1:2" x14ac:dyDescent="0.25">
      <c r="A94" s="6"/>
      <c r="B94" s="5"/>
    </row>
    <row r="95" spans="1:2" x14ac:dyDescent="0.25">
      <c r="A95" s="6"/>
      <c r="B95" s="5"/>
    </row>
    <row r="96" spans="1:2" x14ac:dyDescent="0.25">
      <c r="A96" s="6"/>
      <c r="B96" s="5"/>
    </row>
    <row r="97" spans="1:2" x14ac:dyDescent="0.25">
      <c r="A97" s="6"/>
      <c r="B97" s="5"/>
    </row>
    <row r="98" spans="1:2" x14ac:dyDescent="0.25">
      <c r="A98" s="6"/>
      <c r="B98" s="5"/>
    </row>
    <row r="99" spans="1:2" x14ac:dyDescent="0.25">
      <c r="A99" s="6"/>
      <c r="B99" s="5"/>
    </row>
    <row r="100" spans="1:2" x14ac:dyDescent="0.25">
      <c r="A100" s="6"/>
      <c r="B100" s="5"/>
    </row>
    <row r="101" spans="1:2" x14ac:dyDescent="0.25">
      <c r="A101" s="6"/>
      <c r="B101" s="5"/>
    </row>
    <row r="102" spans="1:2" x14ac:dyDescent="0.25">
      <c r="A102" s="6"/>
      <c r="B102" s="5"/>
    </row>
    <row r="103" spans="1:2" x14ac:dyDescent="0.25">
      <c r="A103" s="6"/>
      <c r="B103" s="5"/>
    </row>
    <row r="104" spans="1:2" x14ac:dyDescent="0.25">
      <c r="A104" s="6"/>
      <c r="B104" s="5"/>
    </row>
    <row r="105" spans="1:2" x14ac:dyDescent="0.25">
      <c r="A105" s="6"/>
      <c r="B105" s="5"/>
    </row>
    <row r="106" spans="1:2" x14ac:dyDescent="0.25">
      <c r="A106" s="6"/>
      <c r="B106" s="5"/>
    </row>
    <row r="107" spans="1:2" x14ac:dyDescent="0.25">
      <c r="A107" s="6"/>
      <c r="B107" s="5"/>
    </row>
    <row r="108" spans="1:2" x14ac:dyDescent="0.25">
      <c r="A108" s="6"/>
      <c r="B108" s="5"/>
    </row>
    <row r="109" spans="1:2" x14ac:dyDescent="0.25">
      <c r="A109" s="6"/>
      <c r="B109" s="5"/>
    </row>
    <row r="110" spans="1:2" x14ac:dyDescent="0.25">
      <c r="A110" s="6"/>
      <c r="B110" s="5"/>
    </row>
    <row r="111" spans="1:2" x14ac:dyDescent="0.25">
      <c r="A111" s="6"/>
      <c r="B111" s="5"/>
    </row>
    <row r="112" spans="1:2" x14ac:dyDescent="0.25">
      <c r="A112" s="6"/>
      <c r="B112" s="5"/>
    </row>
    <row r="113" spans="1:2" x14ac:dyDescent="0.25">
      <c r="A113" s="6"/>
      <c r="B113" s="5"/>
    </row>
    <row r="114" spans="1:2" x14ac:dyDescent="0.25">
      <c r="A114" s="6"/>
      <c r="B114" s="5"/>
    </row>
    <row r="115" spans="1:2" x14ac:dyDescent="0.25">
      <c r="A115" s="6"/>
      <c r="B115" s="5"/>
    </row>
    <row r="116" spans="1:2" x14ac:dyDescent="0.25">
      <c r="A116" s="6"/>
      <c r="B116" s="5"/>
    </row>
    <row r="117" spans="1:2" x14ac:dyDescent="0.25">
      <c r="A117" s="6"/>
      <c r="B117" s="5"/>
    </row>
    <row r="118" spans="1:2" x14ac:dyDescent="0.25">
      <c r="A118" s="6"/>
      <c r="B118" s="5"/>
    </row>
    <row r="119" spans="1:2" x14ac:dyDescent="0.25">
      <c r="A119" s="6"/>
      <c r="B119" s="5"/>
    </row>
    <row r="120" spans="1:2" x14ac:dyDescent="0.25">
      <c r="A120" s="6"/>
      <c r="B120" s="5"/>
    </row>
    <row r="121" spans="1:2" x14ac:dyDescent="0.25">
      <c r="A121" s="6"/>
      <c r="B121" s="5"/>
    </row>
    <row r="122" spans="1:2" x14ac:dyDescent="0.25">
      <c r="A122" s="6"/>
      <c r="B122" s="5"/>
    </row>
    <row r="123" spans="1:2" x14ac:dyDescent="0.25">
      <c r="A123" s="6"/>
      <c r="B123" s="5"/>
    </row>
    <row r="124" spans="1:2" x14ac:dyDescent="0.25">
      <c r="A124" s="6"/>
      <c r="B124" s="5"/>
    </row>
    <row r="125" spans="1:2" x14ac:dyDescent="0.25">
      <c r="A125" s="6"/>
      <c r="B125" s="5"/>
    </row>
    <row r="126" spans="1:2" x14ac:dyDescent="0.25">
      <c r="A126" s="6"/>
      <c r="B126" s="5"/>
    </row>
    <row r="127" spans="1:2" x14ac:dyDescent="0.25">
      <c r="A127" s="6"/>
      <c r="B127" s="5"/>
    </row>
    <row r="128" spans="1:2" x14ac:dyDescent="0.25">
      <c r="A128" s="6"/>
      <c r="B128" s="5"/>
    </row>
    <row r="129" spans="1:2" x14ac:dyDescent="0.25">
      <c r="A129" s="6"/>
      <c r="B129" s="5"/>
    </row>
    <row r="130" spans="1:2" x14ac:dyDescent="0.25">
      <c r="A130" s="6"/>
      <c r="B130" s="5"/>
    </row>
    <row r="131" spans="1:2" x14ac:dyDescent="0.25">
      <c r="A131" s="6"/>
      <c r="B131" s="5"/>
    </row>
    <row r="132" spans="1:2" x14ac:dyDescent="0.25">
      <c r="A132" s="6"/>
      <c r="B132" s="5"/>
    </row>
    <row r="133" spans="1:2" x14ac:dyDescent="0.25">
      <c r="A133" s="6"/>
      <c r="B133" s="5"/>
    </row>
    <row r="134" spans="1:2" x14ac:dyDescent="0.25">
      <c r="A134" s="6"/>
      <c r="B134" s="5"/>
    </row>
    <row r="135" spans="1:2" x14ac:dyDescent="0.25">
      <c r="A135" s="6"/>
      <c r="B135" s="5"/>
    </row>
    <row r="136" spans="1:2" x14ac:dyDescent="0.25">
      <c r="A136" s="6"/>
      <c r="B136" s="5"/>
    </row>
    <row r="137" spans="1:2" x14ac:dyDescent="0.25">
      <c r="A137" s="6"/>
      <c r="B137" s="5"/>
    </row>
    <row r="138" spans="1:2" x14ac:dyDescent="0.25">
      <c r="A138" s="6"/>
      <c r="B138" s="5"/>
    </row>
    <row r="139" spans="1:2" x14ac:dyDescent="0.25">
      <c r="A139" s="6"/>
      <c r="B139" s="5"/>
    </row>
    <row r="140" spans="1:2" x14ac:dyDescent="0.25">
      <c r="A140" s="6"/>
      <c r="B140" s="5"/>
    </row>
    <row r="141" spans="1:2" x14ac:dyDescent="0.25">
      <c r="A141" s="6"/>
      <c r="B141" s="5"/>
    </row>
    <row r="142" spans="1:2" x14ac:dyDescent="0.25">
      <c r="A142" s="6"/>
      <c r="B142" s="5"/>
    </row>
    <row r="143" spans="1:2" x14ac:dyDescent="0.25">
      <c r="A143" s="6"/>
      <c r="B143" s="5"/>
    </row>
    <row r="144" spans="1:2" x14ac:dyDescent="0.25">
      <c r="A144" s="6"/>
      <c r="B144" s="5"/>
    </row>
    <row r="145" spans="1:2" x14ac:dyDescent="0.25">
      <c r="A145" s="6"/>
      <c r="B145" s="5"/>
    </row>
    <row r="146" spans="1:2" x14ac:dyDescent="0.25">
      <c r="A146" s="6"/>
      <c r="B146" s="5"/>
    </row>
    <row r="147" spans="1:2" x14ac:dyDescent="0.25">
      <c r="A147" s="6"/>
      <c r="B147" s="5"/>
    </row>
    <row r="148" spans="1:2" x14ac:dyDescent="0.25">
      <c r="A148" s="6"/>
      <c r="B148" s="5"/>
    </row>
    <row r="149" spans="1:2" x14ac:dyDescent="0.25">
      <c r="A149" s="6"/>
      <c r="B149" s="5"/>
    </row>
    <row r="150" spans="1:2" x14ac:dyDescent="0.25">
      <c r="A150" s="6"/>
      <c r="B150" s="5"/>
    </row>
    <row r="151" spans="1:2" x14ac:dyDescent="0.25">
      <c r="A151" s="6"/>
      <c r="B151" s="5"/>
    </row>
    <row r="152" spans="1:2" x14ac:dyDescent="0.25">
      <c r="A152" s="6"/>
      <c r="B152" s="5"/>
    </row>
    <row r="153" spans="1:2" x14ac:dyDescent="0.25">
      <c r="A153" s="6"/>
      <c r="B153" s="5"/>
    </row>
    <row r="154" spans="1:2" x14ac:dyDescent="0.25">
      <c r="A154" s="6"/>
      <c r="B154" s="5"/>
    </row>
    <row r="155" spans="1:2" x14ac:dyDescent="0.25">
      <c r="A155" s="6"/>
      <c r="B155" s="5"/>
    </row>
    <row r="156" spans="1:2" x14ac:dyDescent="0.25">
      <c r="A156" s="6"/>
      <c r="B156" s="5"/>
    </row>
    <row r="157" spans="1:2" x14ac:dyDescent="0.25">
      <c r="A157" s="6"/>
      <c r="B157" s="5"/>
    </row>
    <row r="158" spans="1:2" x14ac:dyDescent="0.25">
      <c r="A158" s="6"/>
      <c r="B158" s="5"/>
    </row>
    <row r="159" spans="1:2" x14ac:dyDescent="0.25">
      <c r="A159" s="6"/>
      <c r="B159" s="5"/>
    </row>
    <row r="160" spans="1:2" x14ac:dyDescent="0.25">
      <c r="A160" s="6"/>
      <c r="B160" s="5"/>
    </row>
    <row r="161" spans="1:2" x14ac:dyDescent="0.25">
      <c r="A161" s="6"/>
      <c r="B161" s="5"/>
    </row>
    <row r="162" spans="1:2" x14ac:dyDescent="0.25">
      <c r="A162" s="6"/>
      <c r="B162" s="5"/>
    </row>
    <row r="163" spans="1:2" x14ac:dyDescent="0.25">
      <c r="A163" s="6"/>
      <c r="B163" s="5"/>
    </row>
    <row r="164" spans="1:2" x14ac:dyDescent="0.25">
      <c r="A164" s="6"/>
      <c r="B164" s="5"/>
    </row>
    <row r="165" spans="1:2" x14ac:dyDescent="0.25">
      <c r="A165" s="6"/>
      <c r="B165" s="5"/>
    </row>
    <row r="166" spans="1:2" x14ac:dyDescent="0.25">
      <c r="A166" s="6"/>
      <c r="B166" s="5"/>
    </row>
    <row r="167" spans="1:2" x14ac:dyDescent="0.25">
      <c r="A167" s="6"/>
      <c r="B167" s="5"/>
    </row>
    <row r="168" spans="1:2" x14ac:dyDescent="0.25">
      <c r="A168" s="6"/>
      <c r="B168" s="5"/>
    </row>
    <row r="169" spans="1:2" x14ac:dyDescent="0.25">
      <c r="A169" s="6"/>
      <c r="B169" s="5"/>
    </row>
    <row r="170" spans="1:2" x14ac:dyDescent="0.25">
      <c r="A170" s="6"/>
      <c r="B170" s="5"/>
    </row>
    <row r="171" spans="1:2" x14ac:dyDescent="0.25">
      <c r="A171" s="6"/>
      <c r="B171" s="5"/>
    </row>
    <row r="172" spans="1:2" x14ac:dyDescent="0.25">
      <c r="A172" s="6"/>
      <c r="B172" s="5"/>
    </row>
    <row r="173" spans="1:2" x14ac:dyDescent="0.25">
      <c r="A173" s="6"/>
      <c r="B173" s="5"/>
    </row>
    <row r="174" spans="1:2" x14ac:dyDescent="0.25">
      <c r="A174" s="6"/>
      <c r="B174" s="5"/>
    </row>
    <row r="175" spans="1:2" x14ac:dyDescent="0.25">
      <c r="A175" s="6"/>
      <c r="B175" s="5"/>
    </row>
    <row r="176" spans="1:2" x14ac:dyDescent="0.25">
      <c r="A176" s="6"/>
      <c r="B176" s="5"/>
    </row>
    <row r="177" spans="1:2" x14ac:dyDescent="0.25">
      <c r="A177" s="6"/>
      <c r="B177" s="5"/>
    </row>
    <row r="178" spans="1:2" x14ac:dyDescent="0.25">
      <c r="A178" s="6"/>
      <c r="B178" s="5"/>
    </row>
    <row r="179" spans="1:2" x14ac:dyDescent="0.25">
      <c r="A179" s="6"/>
      <c r="B179" s="5"/>
    </row>
    <row r="180" spans="1:2" x14ac:dyDescent="0.25">
      <c r="A180" s="6"/>
      <c r="B180" s="5"/>
    </row>
    <row r="181" spans="1:2" x14ac:dyDescent="0.25">
      <c r="A181" s="6"/>
      <c r="B181" s="5"/>
    </row>
    <row r="182" spans="1:2" x14ac:dyDescent="0.25">
      <c r="A182" s="6"/>
      <c r="B182" s="5"/>
    </row>
    <row r="183" spans="1:2" x14ac:dyDescent="0.25">
      <c r="A183" s="6"/>
      <c r="B183" s="5"/>
    </row>
    <row r="184" spans="1:2" x14ac:dyDescent="0.25">
      <c r="A184" s="6"/>
      <c r="B184" s="5"/>
    </row>
    <row r="185" spans="1:2" x14ac:dyDescent="0.25">
      <c r="A185" s="6"/>
      <c r="B185" s="5"/>
    </row>
    <row r="186" spans="1:2" x14ac:dyDescent="0.25">
      <c r="A186" s="6"/>
      <c r="B186" s="5"/>
    </row>
    <row r="187" spans="1:2" x14ac:dyDescent="0.25">
      <c r="A187" s="6"/>
      <c r="B187" s="5"/>
    </row>
    <row r="188" spans="1:2" x14ac:dyDescent="0.25">
      <c r="A188" s="6"/>
      <c r="B188" s="5"/>
    </row>
    <row r="189" spans="1:2" x14ac:dyDescent="0.25">
      <c r="A189" s="6"/>
      <c r="B189" s="5"/>
    </row>
    <row r="190" spans="1:2" x14ac:dyDescent="0.25">
      <c r="A190" s="6"/>
      <c r="B190" s="5"/>
    </row>
    <row r="191" spans="1:2" x14ac:dyDescent="0.25">
      <c r="A191" s="6"/>
      <c r="B191" s="5"/>
    </row>
    <row r="192" spans="1:2" x14ac:dyDescent="0.25">
      <c r="A192" s="6"/>
      <c r="B192" s="5"/>
    </row>
    <row r="193" spans="1:2" x14ac:dyDescent="0.25">
      <c r="A193" s="6"/>
      <c r="B193" s="5"/>
    </row>
    <row r="194" spans="1:2" x14ac:dyDescent="0.25">
      <c r="A194" s="6"/>
      <c r="B194" s="5"/>
    </row>
    <row r="195" spans="1:2" x14ac:dyDescent="0.25">
      <c r="A195" s="6"/>
      <c r="B195" s="5"/>
    </row>
    <row r="196" spans="1:2" x14ac:dyDescent="0.25">
      <c r="A196" s="6"/>
      <c r="B196" s="5"/>
    </row>
    <row r="197" spans="1:2" x14ac:dyDescent="0.25">
      <c r="A197" s="6"/>
      <c r="B197" s="5"/>
    </row>
    <row r="198" spans="1:2" x14ac:dyDescent="0.25">
      <c r="A198" s="6"/>
      <c r="B198" s="5"/>
    </row>
    <row r="199" spans="1:2" x14ac:dyDescent="0.25">
      <c r="A199" s="6"/>
      <c r="B199" s="5"/>
    </row>
    <row r="200" spans="1:2" x14ac:dyDescent="0.25">
      <c r="A200" s="6"/>
      <c r="B200" s="5"/>
    </row>
    <row r="201" spans="1:2" x14ac:dyDescent="0.25">
      <c r="A201" s="6"/>
      <c r="B201" s="5"/>
    </row>
    <row r="202" spans="1:2" x14ac:dyDescent="0.25">
      <c r="A202" s="6"/>
      <c r="B202" s="5"/>
    </row>
    <row r="203" spans="1:2" x14ac:dyDescent="0.25">
      <c r="A203" s="6"/>
      <c r="B203" s="5"/>
    </row>
    <row r="204" spans="1:2" x14ac:dyDescent="0.25">
      <c r="A204" s="6"/>
      <c r="B204" s="5"/>
    </row>
    <row r="205" spans="1:2" x14ac:dyDescent="0.25">
      <c r="A205" s="6"/>
      <c r="B205" s="5"/>
    </row>
    <row r="206" spans="1:2" x14ac:dyDescent="0.25">
      <c r="A206" s="6"/>
      <c r="B206" s="5"/>
    </row>
    <row r="207" spans="1:2" x14ac:dyDescent="0.25">
      <c r="A207" s="6"/>
      <c r="B207" s="5"/>
    </row>
    <row r="208" spans="1:2" x14ac:dyDescent="0.25">
      <c r="A208" s="6"/>
      <c r="B208" s="5"/>
    </row>
    <row r="209" spans="1:2" x14ac:dyDescent="0.25">
      <c r="A209" s="6"/>
      <c r="B209" s="5"/>
    </row>
    <row r="210" spans="1:2" x14ac:dyDescent="0.25">
      <c r="A210" s="6"/>
      <c r="B210" s="5"/>
    </row>
    <row r="211" spans="1:2" x14ac:dyDescent="0.25">
      <c r="A211" s="6"/>
      <c r="B211" s="5"/>
    </row>
    <row r="212" spans="1:2" x14ac:dyDescent="0.25">
      <c r="A212" s="6"/>
      <c r="B212" s="5"/>
    </row>
    <row r="213" spans="1:2" x14ac:dyDescent="0.25">
      <c r="A213" s="6"/>
      <c r="B213" s="5"/>
    </row>
    <row r="214" spans="1:2" x14ac:dyDescent="0.25">
      <c r="A214" s="6"/>
      <c r="B214" s="5"/>
    </row>
    <row r="215" spans="1:2" x14ac:dyDescent="0.25">
      <c r="A215" s="6"/>
      <c r="B215" s="5"/>
    </row>
    <row r="216" spans="1:2" x14ac:dyDescent="0.25">
      <c r="A216" s="6"/>
      <c r="B216" s="5"/>
    </row>
    <row r="217" spans="1:2" x14ac:dyDescent="0.25">
      <c r="A217" s="6"/>
      <c r="B217" s="5"/>
    </row>
    <row r="218" spans="1:2" x14ac:dyDescent="0.25">
      <c r="A218" s="6"/>
      <c r="B218" s="5"/>
    </row>
    <row r="219" spans="1:2" x14ac:dyDescent="0.25">
      <c r="A219" s="6"/>
      <c r="B219" s="5"/>
    </row>
    <row r="220" spans="1:2" x14ac:dyDescent="0.25">
      <c r="A220" s="6"/>
      <c r="B220" s="5"/>
    </row>
    <row r="221" spans="1:2" x14ac:dyDescent="0.25">
      <c r="A221" s="6"/>
      <c r="B221" s="5"/>
    </row>
    <row r="222" spans="1:2" x14ac:dyDescent="0.25">
      <c r="A222" s="6"/>
      <c r="B222" s="5"/>
    </row>
    <row r="223" spans="1:2" x14ac:dyDescent="0.25">
      <c r="A223" s="6"/>
      <c r="B223" s="5"/>
    </row>
    <row r="224" spans="1:2" x14ac:dyDescent="0.25">
      <c r="A224" s="6"/>
      <c r="B224" s="5"/>
    </row>
    <row r="225" spans="1:2" x14ac:dyDescent="0.25">
      <c r="A225" s="6"/>
      <c r="B225" s="5"/>
    </row>
    <row r="226" spans="1:2" x14ac:dyDescent="0.25">
      <c r="A226" s="6"/>
      <c r="B226" s="5"/>
    </row>
    <row r="227" spans="1:2" x14ac:dyDescent="0.25">
      <c r="A227" s="6"/>
      <c r="B227" s="5"/>
    </row>
    <row r="228" spans="1:2" x14ac:dyDescent="0.25">
      <c r="A228" s="6"/>
      <c r="B228" s="5"/>
    </row>
    <row r="229" spans="1:2" x14ac:dyDescent="0.25">
      <c r="A229" s="6"/>
      <c r="B229" s="5"/>
    </row>
    <row r="230" spans="1:2" x14ac:dyDescent="0.25">
      <c r="A230" s="6"/>
      <c r="B230" s="5"/>
    </row>
    <row r="231" spans="1:2" x14ac:dyDescent="0.25">
      <c r="A231" s="6"/>
      <c r="B231" s="5"/>
    </row>
    <row r="232" spans="1:2" x14ac:dyDescent="0.25">
      <c r="A232" s="6"/>
      <c r="B232" s="5"/>
    </row>
    <row r="233" spans="1:2" x14ac:dyDescent="0.25">
      <c r="A233" s="6"/>
      <c r="B233" s="5"/>
    </row>
    <row r="234" spans="1:2" x14ac:dyDescent="0.25">
      <c r="A234" s="6"/>
      <c r="B234" s="5"/>
    </row>
    <row r="235" spans="1:2" x14ac:dyDescent="0.25">
      <c r="A235" s="6"/>
      <c r="B235" s="5"/>
    </row>
    <row r="236" spans="1:2" x14ac:dyDescent="0.25">
      <c r="A236" s="6"/>
      <c r="B236" s="5"/>
    </row>
    <row r="237" spans="1:2" x14ac:dyDescent="0.25">
      <c r="A237" s="6"/>
      <c r="B237" s="5"/>
    </row>
    <row r="238" spans="1:2" x14ac:dyDescent="0.25">
      <c r="A238" s="6"/>
      <c r="B238" s="5"/>
    </row>
    <row r="239" spans="1:2" x14ac:dyDescent="0.25">
      <c r="A239" s="6"/>
      <c r="B239" s="5"/>
    </row>
    <row r="240" spans="1:2" x14ac:dyDescent="0.25">
      <c r="A240" s="6"/>
      <c r="B240" s="5"/>
    </row>
    <row r="241" spans="1:2" x14ac:dyDescent="0.25">
      <c r="A241" s="6"/>
      <c r="B241" s="5"/>
    </row>
    <row r="242" spans="1:2" x14ac:dyDescent="0.25">
      <c r="A242" s="6"/>
      <c r="B242" s="5"/>
    </row>
    <row r="243" spans="1:2" x14ac:dyDescent="0.25">
      <c r="A243" s="6"/>
      <c r="B243" s="5"/>
    </row>
    <row r="244" spans="1:2" x14ac:dyDescent="0.25">
      <c r="A244" s="6"/>
      <c r="B244" s="5"/>
    </row>
    <row r="245" spans="1:2" x14ac:dyDescent="0.25">
      <c r="A245" s="6"/>
      <c r="B245" s="5"/>
    </row>
    <row r="246" spans="1:2" x14ac:dyDescent="0.25">
      <c r="A246" s="6"/>
      <c r="B246" s="5"/>
    </row>
    <row r="247" spans="1:2" x14ac:dyDescent="0.25">
      <c r="A247" s="6"/>
      <c r="B247" s="5"/>
    </row>
    <row r="248" spans="1:2" x14ac:dyDescent="0.25">
      <c r="A248" s="6"/>
      <c r="B248" s="5"/>
    </row>
    <row r="249" spans="1:2" x14ac:dyDescent="0.25">
      <c r="A249" s="6"/>
      <c r="B249" s="5"/>
    </row>
    <row r="250" spans="1:2" x14ac:dyDescent="0.25">
      <c r="A250" s="6"/>
      <c r="B250" s="5"/>
    </row>
    <row r="251" spans="1:2" x14ac:dyDescent="0.25">
      <c r="A251" s="6"/>
      <c r="B251" s="5"/>
    </row>
    <row r="252" spans="1:2" x14ac:dyDescent="0.25">
      <c r="A252" s="6"/>
      <c r="B252" s="5"/>
    </row>
    <row r="253" spans="1:2" x14ac:dyDescent="0.25">
      <c r="A253" s="6"/>
      <c r="B253" s="5"/>
    </row>
    <row r="254" spans="1:2" x14ac:dyDescent="0.25">
      <c r="A254" s="6"/>
      <c r="B254" s="5"/>
    </row>
    <row r="255" spans="1:2" x14ac:dyDescent="0.25">
      <c r="A255" s="6"/>
      <c r="B255" s="5"/>
    </row>
    <row r="256" spans="1:2" x14ac:dyDescent="0.25">
      <c r="A256" s="6"/>
      <c r="B256" s="5"/>
    </row>
    <row r="257" spans="1:2" x14ac:dyDescent="0.25">
      <c r="A257" s="6"/>
      <c r="B257" s="5"/>
    </row>
    <row r="258" spans="1:2" x14ac:dyDescent="0.25">
      <c r="A258" s="6"/>
      <c r="B258" s="5"/>
    </row>
    <row r="259" spans="1:2" x14ac:dyDescent="0.25">
      <c r="A259" s="6"/>
      <c r="B259" s="5"/>
    </row>
    <row r="260" spans="1:2" x14ac:dyDescent="0.25">
      <c r="A260" s="6"/>
      <c r="B260" s="5"/>
    </row>
    <row r="261" spans="1:2" x14ac:dyDescent="0.25">
      <c r="A261" s="6"/>
      <c r="B261" s="5"/>
    </row>
    <row r="262" spans="1:2" x14ac:dyDescent="0.25">
      <c r="A262" s="6"/>
      <c r="B262" s="5"/>
    </row>
    <row r="263" spans="1:2" x14ac:dyDescent="0.25">
      <c r="A263" s="6"/>
      <c r="B263" s="5"/>
    </row>
    <row r="264" spans="1:2" x14ac:dyDescent="0.25">
      <c r="A264" s="6"/>
      <c r="B264" s="5"/>
    </row>
    <row r="265" spans="1:2" x14ac:dyDescent="0.25">
      <c r="A265" s="6"/>
      <c r="B265" s="5"/>
    </row>
    <row r="266" spans="1:2" x14ac:dyDescent="0.25">
      <c r="A266" s="6"/>
      <c r="B266" s="5"/>
    </row>
    <row r="267" spans="1:2" x14ac:dyDescent="0.25">
      <c r="A267" s="6"/>
      <c r="B267" s="5"/>
    </row>
    <row r="268" spans="1:2" x14ac:dyDescent="0.25">
      <c r="A268" s="6"/>
      <c r="B268" s="5"/>
    </row>
    <row r="269" spans="1:2" x14ac:dyDescent="0.25">
      <c r="A269" s="6"/>
      <c r="B269" s="5"/>
    </row>
    <row r="270" spans="1:2" x14ac:dyDescent="0.25">
      <c r="A270" s="6"/>
      <c r="B270" s="5"/>
    </row>
    <row r="271" spans="1:2" x14ac:dyDescent="0.25">
      <c r="A271" s="6"/>
      <c r="B271" s="5"/>
    </row>
    <row r="272" spans="1:2" x14ac:dyDescent="0.25">
      <c r="A272" s="6"/>
      <c r="B272" s="5"/>
    </row>
    <row r="273" spans="1:2" x14ac:dyDescent="0.25">
      <c r="A273" s="6"/>
      <c r="B273" s="5"/>
    </row>
    <row r="274" spans="1:2" x14ac:dyDescent="0.25">
      <c r="A274" s="6"/>
      <c r="B274" s="5"/>
    </row>
    <row r="275" spans="1:2" x14ac:dyDescent="0.25">
      <c r="A275" s="6"/>
      <c r="B275" s="5"/>
    </row>
    <row r="276" spans="1:2" x14ac:dyDescent="0.25">
      <c r="A276" s="6"/>
      <c r="B276" s="5"/>
    </row>
    <row r="277" spans="1:2" x14ac:dyDescent="0.25">
      <c r="A277" s="6"/>
      <c r="B277" s="5"/>
    </row>
    <row r="278" spans="1:2" x14ac:dyDescent="0.25">
      <c r="A278" s="6"/>
      <c r="B278" s="5"/>
    </row>
    <row r="279" spans="1:2" x14ac:dyDescent="0.25">
      <c r="A279" s="6"/>
      <c r="B279" s="5"/>
    </row>
    <row r="280" spans="1:2" x14ac:dyDescent="0.25">
      <c r="A280" s="6"/>
      <c r="B280" s="5"/>
    </row>
    <row r="281" spans="1:2" x14ac:dyDescent="0.25">
      <c r="A281" s="6"/>
      <c r="B281" s="5"/>
    </row>
    <row r="282" spans="1:2" x14ac:dyDescent="0.25">
      <c r="A282" s="6"/>
      <c r="B282" s="5"/>
    </row>
    <row r="283" spans="1:2" x14ac:dyDescent="0.25">
      <c r="A283" s="6"/>
      <c r="B283" s="5"/>
    </row>
    <row r="284" spans="1:2" x14ac:dyDescent="0.25">
      <c r="A284" s="6"/>
      <c r="B284" s="5"/>
    </row>
    <row r="285" spans="1:2" x14ac:dyDescent="0.25">
      <c r="A285" s="6"/>
      <c r="B285" s="5"/>
    </row>
    <row r="286" spans="1:2" x14ac:dyDescent="0.25">
      <c r="A286" s="6"/>
      <c r="B286" s="5"/>
    </row>
    <row r="287" spans="1:2" x14ac:dyDescent="0.25">
      <c r="A287" s="6"/>
      <c r="B287" s="5"/>
    </row>
    <row r="288" spans="1:2" x14ac:dyDescent="0.25">
      <c r="A288" s="6"/>
      <c r="B288" s="5"/>
    </row>
    <row r="289" spans="1:2" x14ac:dyDescent="0.25">
      <c r="A289" s="6"/>
      <c r="B289" s="5"/>
    </row>
    <row r="290" spans="1:2" x14ac:dyDescent="0.25">
      <c r="A290" s="6"/>
      <c r="B290" s="5"/>
    </row>
    <row r="291" spans="1:2" x14ac:dyDescent="0.25">
      <c r="A291" s="6"/>
      <c r="B291" s="5"/>
    </row>
    <row r="292" spans="1:2" x14ac:dyDescent="0.25">
      <c r="A292" s="6"/>
      <c r="B292" s="5"/>
    </row>
    <row r="293" spans="1:2" x14ac:dyDescent="0.25">
      <c r="A293" s="6"/>
      <c r="B293" s="5"/>
    </row>
    <row r="294" spans="1:2" x14ac:dyDescent="0.25">
      <c r="A294" s="6"/>
      <c r="B294" s="5"/>
    </row>
    <row r="295" spans="1:2" x14ac:dyDescent="0.25">
      <c r="A295" s="6"/>
      <c r="B295" s="5"/>
    </row>
    <row r="296" spans="1:2" x14ac:dyDescent="0.25">
      <c r="A296" s="6"/>
      <c r="B296" s="5"/>
    </row>
    <row r="297" spans="1:2" x14ac:dyDescent="0.25">
      <c r="A297" s="6"/>
      <c r="B297" s="5"/>
    </row>
    <row r="298" spans="1:2" x14ac:dyDescent="0.25">
      <c r="A298" s="6"/>
      <c r="B298" s="5"/>
    </row>
    <row r="299" spans="1:2" x14ac:dyDescent="0.25">
      <c r="A299" s="6"/>
      <c r="B299" s="5"/>
    </row>
    <row r="300" spans="1:2" x14ac:dyDescent="0.25">
      <c r="A300" s="6"/>
      <c r="B300" s="5"/>
    </row>
    <row r="301" spans="1:2" x14ac:dyDescent="0.25">
      <c r="A301" s="6"/>
      <c r="B301" s="5"/>
    </row>
    <row r="302" spans="1:2" x14ac:dyDescent="0.25">
      <c r="A302" s="6"/>
      <c r="B302" s="5"/>
    </row>
    <row r="303" spans="1:2" x14ac:dyDescent="0.25">
      <c r="A303" s="6"/>
      <c r="B303" s="5"/>
    </row>
    <row r="304" spans="1:2" x14ac:dyDescent="0.25">
      <c r="A304" s="6"/>
      <c r="B304" s="5"/>
    </row>
    <row r="305" spans="1:2" x14ac:dyDescent="0.25">
      <c r="A305" s="6"/>
      <c r="B305" s="5"/>
    </row>
    <row r="308" spans="1:2" x14ac:dyDescent="0.25">
      <c r="A308" s="6"/>
    </row>
    <row r="309" spans="1:2" x14ac:dyDescent="0.25">
      <c r="A309" s="6"/>
    </row>
    <row r="310" spans="1:2" x14ac:dyDescent="0.25">
      <c r="A310" s="6"/>
    </row>
    <row r="311" spans="1:2" x14ac:dyDescent="0.25">
      <c r="A311" s="6"/>
    </row>
    <row r="314" spans="1:2" x14ac:dyDescent="0.25">
      <c r="A314" s="6"/>
    </row>
    <row r="316" spans="1:2" x14ac:dyDescent="0.25">
      <c r="A316" s="6"/>
    </row>
    <row r="318" spans="1:2" x14ac:dyDescent="0.25">
      <c r="A318" s="6"/>
    </row>
    <row r="336" spans="1:1" x14ac:dyDescent="0.25">
      <c r="A336" s="6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2" spans="1:1" x14ac:dyDescent="0.25">
      <c r="A342" s="6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B5" sqref="B5:F6"/>
    </sheetView>
  </sheetViews>
  <sheetFormatPr defaultRowHeight="15" x14ac:dyDescent="0.25"/>
  <sheetData>
    <row r="1" spans="1:2" x14ac:dyDescent="0.25">
      <c r="A1">
        <v>144</v>
      </c>
      <c r="B1" s="117" t="s">
        <v>51</v>
      </c>
    </row>
    <row r="2" spans="1:2" x14ac:dyDescent="0.25">
      <c r="B2" s="117"/>
    </row>
    <row r="3" spans="1:2" x14ac:dyDescent="0.25">
      <c r="B3" s="117"/>
    </row>
    <row r="4" spans="1:2" x14ac:dyDescent="0.25">
      <c r="B4" s="117"/>
    </row>
    <row r="5" spans="1:2" x14ac:dyDescent="0.25">
      <c r="B5" s="117"/>
    </row>
    <row r="6" spans="1:2" x14ac:dyDescent="0.25">
      <c r="B6" s="117"/>
    </row>
    <row r="7" spans="1:2" x14ac:dyDescent="0.25">
      <c r="B7" s="117"/>
    </row>
    <row r="8" spans="1:2" x14ac:dyDescent="0.25">
      <c r="B8" s="117"/>
    </row>
    <row r="9" spans="1:2" x14ac:dyDescent="0.25">
      <c r="B9" s="117"/>
    </row>
    <row r="10" spans="1:2" x14ac:dyDescent="0.25">
      <c r="B10" s="117"/>
    </row>
    <row r="11" spans="1:2" x14ac:dyDescent="0.25">
      <c r="B11" s="117"/>
    </row>
    <row r="12" spans="1:2" x14ac:dyDescent="0.25">
      <c r="B12" s="117"/>
    </row>
    <row r="13" spans="1:2" x14ac:dyDescent="0.25">
      <c r="B13" s="117"/>
    </row>
    <row r="14" spans="1:2" x14ac:dyDescent="0.25">
      <c r="B14" s="117"/>
    </row>
    <row r="15" spans="1:2" x14ac:dyDescent="0.25">
      <c r="B15" s="117"/>
    </row>
    <row r="16" spans="1:2" x14ac:dyDescent="0.25">
      <c r="B16" s="117"/>
    </row>
    <row r="17" spans="2:2" x14ac:dyDescent="0.25">
      <c r="B17" s="117"/>
    </row>
    <row r="18" spans="2:2" x14ac:dyDescent="0.25">
      <c r="B18" s="117"/>
    </row>
    <row r="19" spans="2:2" x14ac:dyDescent="0.25">
      <c r="B19" s="117"/>
    </row>
    <row r="20" spans="2:2" x14ac:dyDescent="0.25">
      <c r="B20" s="117"/>
    </row>
    <row r="21" spans="2:2" x14ac:dyDescent="0.25">
      <c r="B21" s="117"/>
    </row>
    <row r="22" spans="2:2" x14ac:dyDescent="0.25">
      <c r="B22" s="117"/>
    </row>
    <row r="23" spans="2:2" x14ac:dyDescent="0.25">
      <c r="B23" s="117"/>
    </row>
    <row r="24" spans="2:2" x14ac:dyDescent="0.25">
      <c r="B24" s="117"/>
    </row>
    <row r="25" spans="2:2" x14ac:dyDescent="0.25">
      <c r="B25" s="117"/>
    </row>
    <row r="26" spans="2:2" x14ac:dyDescent="0.25">
      <c r="B26" s="117"/>
    </row>
    <row r="27" spans="2:2" x14ac:dyDescent="0.25">
      <c r="B27" s="117"/>
    </row>
    <row r="28" spans="2:2" x14ac:dyDescent="0.25">
      <c r="B28" s="117"/>
    </row>
    <row r="29" spans="2:2" x14ac:dyDescent="0.25">
      <c r="B29" s="117"/>
    </row>
    <row r="30" spans="2:2" x14ac:dyDescent="0.25">
      <c r="B30" s="117"/>
    </row>
    <row r="31" spans="2:2" x14ac:dyDescent="0.25">
      <c r="B31" s="117"/>
    </row>
    <row r="32" spans="2:2" x14ac:dyDescent="0.25">
      <c r="B32" s="117"/>
    </row>
    <row r="33" spans="2:2" x14ac:dyDescent="0.25">
      <c r="B33" s="117"/>
    </row>
    <row r="34" spans="2:2" x14ac:dyDescent="0.25">
      <c r="B34" s="117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zoomScale="130" zoomScaleNormal="130" workbookViewId="0">
      <selection activeCell="B5" sqref="B5:F6"/>
    </sheetView>
  </sheetViews>
  <sheetFormatPr defaultColWidth="0" defaultRowHeight="15" zeroHeight="1" x14ac:dyDescent="0.25"/>
  <cols>
    <col min="1" max="1" width="81.28515625" customWidth="1"/>
    <col min="2" max="6" width="9.140625" customWidth="1"/>
    <col min="7" max="16384" width="9.140625" hidden="1"/>
  </cols>
  <sheetData>
    <row r="1" spans="1:6" x14ac:dyDescent="0.25">
      <c r="A1" s="120" t="s">
        <v>43</v>
      </c>
      <c r="B1" s="121"/>
      <c r="C1" s="121"/>
      <c r="D1" s="121"/>
      <c r="E1" s="121"/>
      <c r="F1" s="122"/>
    </row>
    <row r="2" spans="1:6" ht="15.75" thickBot="1" x14ac:dyDescent="0.3">
      <c r="A2" s="123"/>
      <c r="B2" s="124"/>
      <c r="C2" s="124"/>
      <c r="D2" s="124"/>
      <c r="E2" s="124"/>
      <c r="F2" s="125"/>
    </row>
    <row r="3" spans="1:6" ht="103.5" x14ac:dyDescent="0.5">
      <c r="A3" s="102" t="s">
        <v>45</v>
      </c>
      <c r="B3" s="100"/>
      <c r="C3" s="100"/>
      <c r="D3" s="100"/>
      <c r="E3" s="100"/>
      <c r="F3" s="101"/>
    </row>
    <row r="4" spans="1:6" ht="24" thickBot="1" x14ac:dyDescent="0.4">
      <c r="A4" s="103"/>
      <c r="B4" s="100"/>
      <c r="C4" s="100"/>
      <c r="D4" s="100"/>
      <c r="E4" s="100"/>
      <c r="F4" s="101"/>
    </row>
    <row r="5" spans="1:6" ht="23.25" x14ac:dyDescent="0.35">
      <c r="A5" s="103" t="s">
        <v>38</v>
      </c>
      <c r="B5" s="126" t="s">
        <v>46</v>
      </c>
      <c r="C5" s="127"/>
      <c r="D5" s="127"/>
      <c r="E5" s="127"/>
      <c r="F5" s="128"/>
    </row>
    <row r="6" spans="1:6" ht="21.75" thickBot="1" x14ac:dyDescent="0.4">
      <c r="A6" s="104" t="s">
        <v>39</v>
      </c>
      <c r="B6" s="129"/>
      <c r="C6" s="130"/>
      <c r="D6" s="130"/>
      <c r="E6" s="130"/>
      <c r="F6" s="131"/>
    </row>
    <row r="7" spans="1:6" x14ac:dyDescent="0.25">
      <c r="A7" s="99"/>
      <c r="B7" s="100"/>
      <c r="C7" s="100"/>
      <c r="D7" s="100"/>
      <c r="E7" s="100"/>
      <c r="F7" s="101"/>
    </row>
    <row r="8" spans="1:6" x14ac:dyDescent="0.25">
      <c r="A8" s="99"/>
      <c r="B8" s="100"/>
      <c r="C8" s="100"/>
      <c r="D8" s="100"/>
      <c r="E8" s="100"/>
      <c r="F8" s="101"/>
    </row>
    <row r="9" spans="1:6" x14ac:dyDescent="0.25">
      <c r="A9" s="99"/>
      <c r="B9" s="100"/>
      <c r="C9" s="100"/>
      <c r="D9" s="100"/>
      <c r="E9" s="100"/>
      <c r="F9" s="101"/>
    </row>
    <row r="10" spans="1:6" x14ac:dyDescent="0.25">
      <c r="A10" s="99"/>
      <c r="B10" s="100"/>
      <c r="C10" s="100"/>
      <c r="D10" s="100"/>
      <c r="E10" s="100"/>
      <c r="F10" s="101"/>
    </row>
    <row r="11" spans="1:6" x14ac:dyDescent="0.25">
      <c r="A11" s="99"/>
      <c r="B11" s="100"/>
      <c r="C11" s="100"/>
      <c r="D11" s="100"/>
      <c r="E11" s="100"/>
      <c r="F11" s="101"/>
    </row>
    <row r="12" spans="1:6" x14ac:dyDescent="0.25">
      <c r="A12" s="99"/>
      <c r="B12" s="100"/>
      <c r="C12" s="100"/>
      <c r="D12" s="100"/>
      <c r="E12" s="100"/>
      <c r="F12" s="101"/>
    </row>
    <row r="13" spans="1:6" x14ac:dyDescent="0.25">
      <c r="A13" s="99"/>
      <c r="B13" s="100"/>
      <c r="C13" s="100"/>
      <c r="D13" s="100"/>
      <c r="E13" s="100"/>
      <c r="F13" s="101"/>
    </row>
    <row r="14" spans="1:6" x14ac:dyDescent="0.25">
      <c r="A14" s="99"/>
      <c r="B14" s="100"/>
      <c r="C14" s="100"/>
      <c r="D14" s="100"/>
      <c r="E14" s="100"/>
      <c r="F14" s="101"/>
    </row>
    <row r="15" spans="1:6" x14ac:dyDescent="0.25">
      <c r="A15" s="99"/>
      <c r="B15" s="100"/>
      <c r="C15" s="100"/>
      <c r="D15" s="100"/>
      <c r="E15" s="100"/>
      <c r="F15" s="101"/>
    </row>
    <row r="16" spans="1:6" x14ac:dyDescent="0.25">
      <c r="A16" s="99"/>
      <c r="B16" s="100"/>
      <c r="C16" s="100"/>
      <c r="D16" s="100"/>
      <c r="E16" s="100"/>
      <c r="F16" s="101"/>
    </row>
    <row r="17" spans="1:6" x14ac:dyDescent="0.25">
      <c r="A17" s="99"/>
      <c r="B17" s="100"/>
      <c r="C17" s="100"/>
      <c r="D17" s="100"/>
      <c r="E17" s="100"/>
      <c r="F17" s="101"/>
    </row>
    <row r="18" spans="1:6" x14ac:dyDescent="0.25">
      <c r="A18" s="99"/>
      <c r="B18" s="100"/>
      <c r="C18" s="100"/>
      <c r="D18" s="100"/>
      <c r="E18" s="100"/>
      <c r="F18" s="101"/>
    </row>
    <row r="19" spans="1:6" x14ac:dyDescent="0.25">
      <c r="A19" s="99"/>
      <c r="B19" s="100"/>
      <c r="C19" s="100"/>
      <c r="D19" s="100"/>
      <c r="E19" s="100"/>
      <c r="F19" s="101"/>
    </row>
    <row r="20" spans="1:6" x14ac:dyDescent="0.25">
      <c r="A20" s="99"/>
      <c r="B20" s="100"/>
      <c r="C20" s="100"/>
      <c r="D20" s="100"/>
      <c r="E20" s="100"/>
      <c r="F20" s="101"/>
    </row>
    <row r="21" spans="1:6" x14ac:dyDescent="0.25">
      <c r="A21" s="99"/>
      <c r="B21" s="100"/>
      <c r="C21" s="100"/>
      <c r="D21" s="100"/>
      <c r="E21" s="100"/>
      <c r="F21" s="101"/>
    </row>
    <row r="22" spans="1:6" x14ac:dyDescent="0.25">
      <c r="A22" s="99"/>
      <c r="B22" s="100"/>
      <c r="C22" s="100"/>
      <c r="D22" s="100"/>
      <c r="E22" s="100"/>
      <c r="F22" s="101"/>
    </row>
    <row r="23" spans="1:6" x14ac:dyDescent="0.25">
      <c r="A23" s="99"/>
      <c r="B23" s="100"/>
      <c r="C23" s="100"/>
      <c r="D23" s="100"/>
      <c r="E23" s="100"/>
      <c r="F23" s="101"/>
    </row>
    <row r="24" spans="1:6" x14ac:dyDescent="0.25">
      <c r="A24" s="99"/>
      <c r="B24" s="100"/>
      <c r="C24" s="100"/>
      <c r="D24" s="100"/>
      <c r="E24" s="100"/>
      <c r="F24" s="101"/>
    </row>
    <row r="25" spans="1:6" x14ac:dyDescent="0.25">
      <c r="A25" s="99"/>
      <c r="B25" s="100"/>
      <c r="C25" s="100"/>
      <c r="D25" s="100"/>
      <c r="E25" s="100"/>
      <c r="F25" s="101"/>
    </row>
    <row r="26" spans="1:6" x14ac:dyDescent="0.25">
      <c r="A26" s="99"/>
      <c r="B26" s="100"/>
      <c r="C26" s="100"/>
      <c r="D26" s="100"/>
      <c r="E26" s="100"/>
      <c r="F26" s="101"/>
    </row>
    <row r="27" spans="1:6" x14ac:dyDescent="0.25">
      <c r="A27" s="99"/>
      <c r="B27" s="100"/>
      <c r="C27" s="100"/>
      <c r="D27" s="100"/>
      <c r="E27" s="100"/>
      <c r="F27" s="101"/>
    </row>
    <row r="28" spans="1:6" x14ac:dyDescent="0.25">
      <c r="A28" s="99"/>
      <c r="B28" s="100"/>
      <c r="C28" s="100"/>
      <c r="D28" s="100"/>
      <c r="E28" s="100"/>
      <c r="F28" s="101"/>
    </row>
    <row r="29" spans="1:6" x14ac:dyDescent="0.25">
      <c r="A29" s="99"/>
      <c r="B29" s="100"/>
      <c r="C29" s="100"/>
      <c r="D29" s="100"/>
      <c r="E29" s="100"/>
      <c r="F29" s="101"/>
    </row>
    <row r="30" spans="1:6" x14ac:dyDescent="0.25">
      <c r="A30" s="99"/>
      <c r="B30" s="100"/>
      <c r="C30" s="100"/>
      <c r="D30" s="100"/>
      <c r="E30" s="100"/>
      <c r="F30" s="101"/>
    </row>
    <row r="31" spans="1:6" ht="23.25" x14ac:dyDescent="0.35">
      <c r="A31" s="103" t="s">
        <v>40</v>
      </c>
      <c r="B31" s="100"/>
      <c r="C31" s="100"/>
      <c r="D31" s="100"/>
      <c r="E31" s="100"/>
      <c r="F31" s="101"/>
    </row>
    <row r="32" spans="1:6" ht="21" x14ac:dyDescent="0.35">
      <c r="A32" s="104" t="s">
        <v>41</v>
      </c>
      <c r="B32" s="100"/>
      <c r="C32" s="100"/>
      <c r="D32" s="100"/>
      <c r="E32" s="100"/>
      <c r="F32" s="101"/>
    </row>
    <row r="33" spans="1:6" x14ac:dyDescent="0.25">
      <c r="A33" s="99"/>
      <c r="B33" s="100"/>
      <c r="C33" s="100"/>
      <c r="D33" s="100"/>
      <c r="E33" s="100"/>
      <c r="F33" s="101"/>
    </row>
    <row r="34" spans="1:6" x14ac:dyDescent="0.25">
      <c r="A34" s="99"/>
      <c r="B34" s="100"/>
      <c r="C34" s="100"/>
      <c r="D34" s="100"/>
      <c r="E34" s="100"/>
      <c r="F34" s="101"/>
    </row>
    <row r="35" spans="1:6" x14ac:dyDescent="0.25">
      <c r="A35" s="99"/>
      <c r="B35" s="100"/>
      <c r="C35" s="100"/>
      <c r="D35" s="100"/>
      <c r="E35" s="100"/>
      <c r="F35" s="101"/>
    </row>
    <row r="36" spans="1:6" x14ac:dyDescent="0.25">
      <c r="A36" s="99"/>
      <c r="B36" s="100"/>
      <c r="C36" s="100"/>
      <c r="D36" s="100"/>
      <c r="E36" s="100"/>
      <c r="F36" s="101"/>
    </row>
    <row r="37" spans="1:6" x14ac:dyDescent="0.25">
      <c r="A37" s="99"/>
      <c r="B37" s="100"/>
      <c r="C37" s="100"/>
      <c r="D37" s="100"/>
      <c r="E37" s="100"/>
      <c r="F37" s="101"/>
    </row>
    <row r="38" spans="1:6" x14ac:dyDescent="0.25">
      <c r="A38" s="99"/>
      <c r="B38" s="100"/>
      <c r="C38" s="100"/>
      <c r="D38" s="100"/>
      <c r="E38" s="100"/>
      <c r="F38" s="101"/>
    </row>
    <row r="39" spans="1:6" x14ac:dyDescent="0.25">
      <c r="A39" s="99"/>
      <c r="B39" s="100"/>
      <c r="C39" s="100"/>
      <c r="D39" s="100"/>
      <c r="E39" s="100"/>
      <c r="F39" s="101"/>
    </row>
    <row r="40" spans="1:6" x14ac:dyDescent="0.25">
      <c r="A40" s="99"/>
      <c r="B40" s="100"/>
      <c r="C40" s="100"/>
      <c r="D40" s="100"/>
      <c r="E40" s="100"/>
      <c r="F40" s="101"/>
    </row>
    <row r="41" spans="1:6" x14ac:dyDescent="0.25">
      <c r="A41" s="99"/>
      <c r="B41" s="100"/>
      <c r="C41" s="100"/>
      <c r="D41" s="100"/>
      <c r="E41" s="100"/>
      <c r="F41" s="101"/>
    </row>
    <row r="42" spans="1:6" x14ac:dyDescent="0.25">
      <c r="A42" s="99"/>
      <c r="B42" s="100"/>
      <c r="C42" s="100"/>
      <c r="D42" s="100"/>
      <c r="E42" s="100"/>
      <c r="F42" s="101"/>
    </row>
    <row r="43" spans="1:6" x14ac:dyDescent="0.25">
      <c r="A43" s="99"/>
      <c r="B43" s="100"/>
      <c r="C43" s="100"/>
      <c r="D43" s="100"/>
      <c r="E43" s="100"/>
      <c r="F43" s="101"/>
    </row>
    <row r="44" spans="1:6" x14ac:dyDescent="0.25">
      <c r="A44" s="99"/>
      <c r="B44" s="100"/>
      <c r="C44" s="100"/>
      <c r="D44" s="100"/>
      <c r="E44" s="100"/>
      <c r="F44" s="101"/>
    </row>
    <row r="45" spans="1:6" x14ac:dyDescent="0.25">
      <c r="A45" s="99"/>
      <c r="B45" s="100"/>
      <c r="C45" s="100"/>
      <c r="D45" s="100"/>
      <c r="E45" s="100"/>
      <c r="F45" s="101"/>
    </row>
    <row r="46" spans="1:6" x14ac:dyDescent="0.25">
      <c r="A46" s="99"/>
      <c r="B46" s="100"/>
      <c r="C46" s="100"/>
      <c r="D46" s="100"/>
      <c r="E46" s="100"/>
      <c r="F46" s="101"/>
    </row>
    <row r="47" spans="1:6" x14ac:dyDescent="0.25">
      <c r="A47" s="99"/>
      <c r="B47" s="100"/>
      <c r="C47" s="100"/>
      <c r="D47" s="100"/>
      <c r="E47" s="100"/>
      <c r="F47" s="101"/>
    </row>
    <row r="48" spans="1:6" x14ac:dyDescent="0.25">
      <c r="A48" s="99"/>
      <c r="B48" s="100"/>
      <c r="C48" s="100"/>
      <c r="D48" s="100"/>
      <c r="E48" s="100"/>
      <c r="F48" s="101"/>
    </row>
    <row r="49" spans="1:6" x14ac:dyDescent="0.25">
      <c r="A49" s="99"/>
      <c r="B49" s="100"/>
      <c r="C49" s="100"/>
      <c r="D49" s="100"/>
      <c r="E49" s="100"/>
      <c r="F49" s="101"/>
    </row>
    <row r="50" spans="1:6" x14ac:dyDescent="0.25">
      <c r="A50" s="99"/>
      <c r="B50" s="100"/>
      <c r="C50" s="100"/>
      <c r="D50" s="100"/>
      <c r="E50" s="100"/>
      <c r="F50" s="101"/>
    </row>
    <row r="51" spans="1:6" x14ac:dyDescent="0.25">
      <c r="A51" s="99"/>
      <c r="B51" s="100"/>
      <c r="C51" s="100"/>
      <c r="D51" s="100"/>
      <c r="E51" s="100"/>
      <c r="F51" s="101"/>
    </row>
    <row r="52" spans="1:6" x14ac:dyDescent="0.25">
      <c r="A52" s="99"/>
      <c r="B52" s="100"/>
      <c r="C52" s="100"/>
      <c r="D52" s="100"/>
      <c r="E52" s="100"/>
      <c r="F52" s="101"/>
    </row>
    <row r="53" spans="1:6" x14ac:dyDescent="0.25">
      <c r="A53" s="99"/>
      <c r="B53" s="100"/>
      <c r="C53" s="100"/>
      <c r="D53" s="100"/>
      <c r="E53" s="100"/>
      <c r="F53" s="101"/>
    </row>
    <row r="54" spans="1:6" x14ac:dyDescent="0.25">
      <c r="A54" s="99"/>
      <c r="B54" s="100"/>
      <c r="C54" s="100"/>
      <c r="D54" s="100"/>
      <c r="E54" s="100"/>
      <c r="F54" s="101"/>
    </row>
    <row r="55" spans="1:6" ht="24" thickBot="1" x14ac:dyDescent="0.4">
      <c r="A55" s="105" t="s">
        <v>42</v>
      </c>
      <c r="B55" s="106"/>
      <c r="C55" s="106"/>
      <c r="D55" s="106"/>
      <c r="E55" s="106"/>
      <c r="F55" s="107"/>
    </row>
  </sheetData>
  <sheetProtection algorithmName="SHA-512" hashValue="UnFA88Ve+vmFGTAivgYi80Ps3vvhpStdAhCXDVldOwDQqTgnLo/wte+TIf0w0kG0NqbvTjV7pzPEIduDE+FWpg==" saltValue="xQ7lKZ94Cx+B9ZgTv9xG8Q==" spinCount="100000" sheet="1" objects="1" scenarios="1"/>
  <mergeCells count="2">
    <mergeCell ref="A1:F2"/>
    <mergeCell ref="B5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DADOS</vt:lpstr>
      <vt:lpstr>CONSOLIDADO</vt:lpstr>
      <vt:lpstr>LISTA 1</vt:lpstr>
      <vt:lpstr>LISTA 2</vt:lpstr>
      <vt:lpstr>LISTA 3</vt:lpstr>
      <vt:lpstr>GUIA</vt:lpstr>
      <vt:lpstr>CONSOLIDADO!Area_de_impressao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claudio</cp:lastModifiedBy>
  <cp:lastPrinted>2016-03-21T15:14:44Z</cp:lastPrinted>
  <dcterms:created xsi:type="dcterms:W3CDTF">2016-01-14T17:44:56Z</dcterms:created>
  <dcterms:modified xsi:type="dcterms:W3CDTF">2017-08-01T13:22:20Z</dcterms:modified>
</cp:coreProperties>
</file>